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Korisnik\Desktop\proračun 25\"/>
    </mc:Choice>
  </mc:AlternateContent>
  <xr:revisionPtr revIDLastSave="0" documentId="13_ncr:1_{5C50294A-8FEC-4AFF-B259-F92913AAEEA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1" l="1"/>
  <c r="D48" i="1" s="1"/>
  <c r="D47" i="1" s="1"/>
  <c r="D43" i="1"/>
  <c r="D42" i="1" s="1"/>
  <c r="D40" i="1"/>
  <c r="D39" i="1" s="1"/>
  <c r="D34" i="1"/>
  <c r="D33" i="1" s="1"/>
  <c r="D32" i="1" s="1"/>
  <c r="D25" i="1"/>
  <c r="D24" i="1" s="1"/>
  <c r="D23" i="1" s="1"/>
  <c r="G48" i="1"/>
  <c r="G47" i="1" s="1"/>
  <c r="G42" i="1"/>
  <c r="G39" i="1"/>
  <c r="G33" i="1"/>
  <c r="G32" i="1" s="1"/>
  <c r="G24" i="1"/>
  <c r="G23" i="1" s="1"/>
  <c r="D38" i="1" l="1"/>
  <c r="D53" i="1" s="1"/>
  <c r="G38" i="1"/>
  <c r="G53" i="1" s="1"/>
  <c r="F48" i="1"/>
  <c r="F47" i="1" s="1"/>
  <c r="F42" i="1"/>
  <c r="F39" i="1"/>
  <c r="F33" i="1"/>
  <c r="F32" i="1" s="1"/>
  <c r="E49" i="1"/>
  <c r="E48" i="1" s="1"/>
  <c r="E47" i="1" s="1"/>
  <c r="E43" i="1"/>
  <c r="E42" i="1" s="1"/>
  <c r="E40" i="1"/>
  <c r="E39" i="1" s="1"/>
  <c r="E34" i="1"/>
  <c r="E33" i="1" s="1"/>
  <c r="E32" i="1" s="1"/>
  <c r="E25" i="1"/>
  <c r="E24" i="1" s="1"/>
  <c r="E23" i="1" s="1"/>
  <c r="C49" i="1"/>
  <c r="C48" i="1" s="1"/>
  <c r="C47" i="1" s="1"/>
  <c r="C43" i="1"/>
  <c r="C42" i="1" s="1"/>
  <c r="C40" i="1"/>
  <c r="C39" i="1" s="1"/>
  <c r="C34" i="1"/>
  <c r="C33" i="1" s="1"/>
  <c r="C32" i="1" s="1"/>
  <c r="C25" i="1"/>
  <c r="C24" i="1" s="1"/>
  <c r="C23" i="1" s="1"/>
  <c r="E38" i="1" l="1"/>
  <c r="F38" i="1"/>
  <c r="F53" i="1" s="1"/>
  <c r="E53" i="1"/>
  <c r="C38" i="1"/>
  <c r="C53" i="1" s="1"/>
</calcChain>
</file>

<file path=xl/sharedStrings.xml><?xml version="1.0" encoding="utf-8"?>
<sst xmlns="http://schemas.openxmlformats.org/spreadsheetml/2006/main" count="61" uniqueCount="53">
  <si>
    <t>Članak 1.</t>
  </si>
  <si>
    <t>- poticanje i promicanje sporta</t>
  </si>
  <si>
    <t>- sportske aktivnosti djece i mladeži</t>
  </si>
  <si>
    <t>- sustav sportskih natjecanja</t>
  </si>
  <si>
    <t>- sportska  rekreacija i sportske aktivnosti osoba s invaliditetom</t>
  </si>
  <si>
    <t>- djelovanje Zajednice športskih udruga</t>
  </si>
  <si>
    <t>Članak 2.</t>
  </si>
  <si>
    <t>1. Zajedničke potrebe u sportu</t>
  </si>
  <si>
    <t>Tekuće donacije</t>
  </si>
  <si>
    <t>Turniri i sportsko-rekreativne manifestacije, memorijali - tekuće donacije u novcu</t>
  </si>
  <si>
    <t>Tekuće donacije u novcu - Škola plivanja</t>
  </si>
  <si>
    <t>Tekuće donacije u novcu  - ostali</t>
  </si>
  <si>
    <t>Izvor financiranja: Grad Belišće</t>
  </si>
  <si>
    <t>Zajednica športskih udruga grada Belišća</t>
  </si>
  <si>
    <t>Ostali rashodi</t>
  </si>
  <si>
    <t>Tekuće donacije u novcu</t>
  </si>
  <si>
    <t xml:space="preserve">Rashodi za nabavku nefinancijske imovine                                                            </t>
  </si>
  <si>
    <t>Postrojenja i oprema</t>
  </si>
  <si>
    <t>Uređaji, strojevi i oprema za ostale namjene</t>
  </si>
  <si>
    <t xml:space="preserve">SVEUKUPNO                                                     </t>
  </si>
  <si>
    <t>Članak 4.</t>
  </si>
  <si>
    <t>Upravni odjel za društvene djelatnosti prati ostvarenje ovoga Programa i izvještava o tome Gradonačelnika i Gradsko vijeće grada Belišća.</t>
  </si>
  <si>
    <t>Članak 5.</t>
  </si>
  <si>
    <t xml:space="preserve">                                                      Predsjednik Gradskog vijeća: </t>
  </si>
  <si>
    <t>3. Nabavka opreme</t>
  </si>
  <si>
    <t>4. Revitalizacija sporta u prigradskim naseljima</t>
  </si>
  <si>
    <t>2. Zajednica športskih udruga grada Belišća</t>
  </si>
  <si>
    <t xml:space="preserve">Ostali rashodi                                             </t>
  </si>
  <si>
    <t xml:space="preserve">Ostali rashodi                               </t>
  </si>
  <si>
    <t xml:space="preserve">  Članak 3.</t>
  </si>
  <si>
    <t>Sambo klub Belišće-Baraber fight night</t>
  </si>
  <si>
    <t>Sredstva iz članka 2. ove odluke isplatit će se klubovima, a temeljem kriterija i usvojenog prijedloga podjele sredstava od strane Izvršnog odbora ZŠU. Zajednici športskih udruga grada Belišća sve sportske udruge i klubovi dostavljaju jednom godišnje programska i financijska izvješća o radu, u pravilu u veljači za predhodnu godinu, temeljem kojih Zajednica športskih udruga izrađuje sjedinjeni izvještaj o radu sportskih udruga i klubova grada Belišća. Zajednica športskih udruga grada Belišća, dostavit će izvještaj o ostvarenju svojih programa i o ostvarenju programa i dinamici financiranja programa sportskih udruga i klubova te izvještaj o utrošku doznačenih financijskih sredstava u tekućoj Upravnom odjelu za društvene djelatnosti grada Belišća.</t>
  </si>
  <si>
    <t xml:space="preserve">     Program javnih potreba u sportu grada Belišća za 2025. godinu s projekcijama za 2026. i 2027. godinu</t>
  </si>
  <si>
    <t>Javne potrebe u sportu za koje se sredstva osiguravaju iz Proračuna grada Belišća za 2025. godinu su programi, aktivnosti i djelatnosti koje se odnose na:</t>
  </si>
  <si>
    <t>U smislu članka 1. ovoga Programa, iz Proračuna grada Belišća u 2025. godini (su)financirat će se sljedeće sportske udruge i klubovi, odnosno programi, potrebe i aktivnosti u sportu:</t>
  </si>
  <si>
    <t xml:space="preserve">Plan 2025. </t>
  </si>
  <si>
    <t xml:space="preserve">Projekcija 2026. </t>
  </si>
  <si>
    <t>Projekcija 2027.</t>
  </si>
  <si>
    <t>- promicanje Grada Belišća organizacijom sportskih priredbi nacionalnog i međunarodnog značaja</t>
  </si>
  <si>
    <t>- osiguranje i poboljšanje skrbi o općoj i posebnoj zdravstvenoj zaštiti</t>
  </si>
  <si>
    <t>- unapređenje sportsko-rekreacijskih aktivnosti građana te poticanje razvojnih projekata sportske rekreacije</t>
  </si>
  <si>
    <t>- unapređenje uvjeta za rad klubova i pripremu sportaša, kako u kolektivnim tako i individualnim sportovima</t>
  </si>
  <si>
    <t>- djelovanje sportskih udruga i klubova</t>
  </si>
  <si>
    <t>Prijedlog</t>
  </si>
  <si>
    <t>- korištenje, opremanje i održavanje sportskih objekata u vlasništvu grada Belišća</t>
  </si>
  <si>
    <t>URBROJ: 2158-3-02-02/1-24-</t>
  </si>
  <si>
    <t xml:space="preserve">Plan 2024. </t>
  </si>
  <si>
    <t>Izvršenje s 6.11.</t>
  </si>
  <si>
    <t>Ovaj Program primjenjuje se od 1. siječnja 2025. godine i ima se objaviti u "Službenom glasniku grada Belišća".</t>
  </si>
  <si>
    <t>KLASA: 402-02/24-01/02</t>
  </si>
  <si>
    <t>Dario Fletko, mag.ing.comp.</t>
  </si>
  <si>
    <t>Belišće, 29.11.2024.godine</t>
  </si>
  <si>
    <r>
      <t>Gradsko vijeće grada Belišća na svojoj 45</t>
    </r>
    <r>
      <rPr>
        <sz val="11"/>
        <color rgb="FFFF0000"/>
        <rFont val="Times New Roman"/>
        <family val="1"/>
        <charset val="238"/>
      </rPr>
      <t xml:space="preserve">. </t>
    </r>
    <r>
      <rPr>
        <sz val="11"/>
        <rFont val="Times New Roman"/>
        <family val="1"/>
        <charset val="238"/>
      </rPr>
      <t>sjednici održanoj dana 29.11.2024. godine, temeljem članka 74. i 76. Zakona o sportu ("Narodne novine" br. 71/06, 150/08, 124/10, 124/11, 86/12, 94/13, 85/15, 19/16,98/19,47/20,77/20 i 141/22) i temeljem članka 19., članka 27. i članka 35., stavak 1., točke 2. i 6. Zakona o lokalnoj i područnoj (regionalnoj) samoupravi ("Narodne novine" br. 33/01, 60/01, 129/05, 109/07, 125/08, 36/09, 150/11, 144/12, 19/13, 137/15, 123/17,98/19 i 144/20), članka 40., točka 6. Statuta grada Belišća (Službeni glasnik grada Belišća" br. 5/09, 3/13, 11/14, 7/15, 1/16, 2/16, 3/16, 1/18,1/20, 1/21, 13/22 i 11/24), donosi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</si>
</sst>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0"/>
      <name val="Arial"/>
      <family val="2"/>
      <charset val="238"/>
    </font>
    <font>
      <b/>
      <i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8"/>
      <name val="Calibri"/>
      <family val="2"/>
      <scheme val="minor"/>
    </font>
    <font>
      <i/>
      <sz val="12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 applyAlignment="1">
      <alignment vertical="top" wrapText="1"/>
    </xf>
    <xf numFmtId="0" fontId="3" fillId="0" borderId="0" xfId="0" applyFont="1"/>
    <xf numFmtId="0" fontId="1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/>
    <xf numFmtId="0" fontId="5" fillId="0" borderId="1" xfId="0" applyFont="1" applyBorder="1" applyAlignment="1">
      <alignment horizontal="left" wrapText="1"/>
    </xf>
    <xf numFmtId="0" fontId="6" fillId="2" borderId="2" xfId="0" applyFont="1" applyFill="1" applyBorder="1" applyAlignment="1">
      <alignment shrinkToFit="1"/>
    </xf>
    <xf numFmtId="0" fontId="1" fillId="2" borderId="2" xfId="0" applyFont="1" applyFill="1" applyBorder="1"/>
    <xf numFmtId="0" fontId="4" fillId="2" borderId="2" xfId="0" applyFont="1" applyFill="1" applyBorder="1" applyAlignment="1">
      <alignment horizontal="center" vertical="center" wrapText="1" shrinkToFit="1"/>
    </xf>
    <xf numFmtId="0" fontId="6" fillId="3" borderId="2" xfId="0" applyFont="1" applyFill="1" applyBorder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3" fontId="3" fillId="0" borderId="0" xfId="0" applyNumberFormat="1" applyFont="1"/>
    <xf numFmtId="0" fontId="1" fillId="4" borderId="2" xfId="0" applyFont="1" applyFill="1" applyBorder="1"/>
    <xf numFmtId="3" fontId="1" fillId="4" borderId="0" xfId="0" applyNumberFormat="1" applyFont="1" applyFill="1"/>
    <xf numFmtId="0" fontId="6" fillId="3" borderId="2" xfId="0" applyFont="1" applyFill="1" applyBorder="1"/>
    <xf numFmtId="0" fontId="6" fillId="5" borderId="2" xfId="0" applyFont="1" applyFill="1" applyBorder="1"/>
    <xf numFmtId="0" fontId="7" fillId="4" borderId="2" xfId="0" applyFont="1" applyFill="1" applyBorder="1"/>
    <xf numFmtId="0" fontId="1" fillId="5" borderId="2" xfId="0" applyFont="1" applyFill="1" applyBorder="1"/>
    <xf numFmtId="0" fontId="3" fillId="2" borderId="2" xfId="0" applyFont="1" applyFill="1" applyBorder="1"/>
    <xf numFmtId="0" fontId="8" fillId="2" borderId="2" xfId="0" applyFont="1" applyFill="1" applyBorder="1" applyAlignment="1">
      <alignment wrapText="1"/>
    </xf>
    <xf numFmtId="3" fontId="6" fillId="2" borderId="2" xfId="0" applyNumberFormat="1" applyFont="1" applyFill="1" applyBorder="1"/>
    <xf numFmtId="0" fontId="1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10" fillId="0" borderId="2" xfId="0" applyFont="1" applyBorder="1" applyAlignment="1">
      <alignment vertical="top"/>
    </xf>
    <xf numFmtId="0" fontId="1" fillId="4" borderId="0" xfId="0" applyFont="1" applyFill="1" applyAlignment="1">
      <alignment horizontal="left" vertical="top" wrapText="1"/>
    </xf>
    <xf numFmtId="0" fontId="1" fillId="4" borderId="0" xfId="0" applyFont="1" applyFill="1"/>
    <xf numFmtId="0" fontId="4" fillId="4" borderId="0" xfId="0" applyFont="1" applyFill="1" applyAlignment="1">
      <alignment horizontal="center" wrapText="1"/>
    </xf>
    <xf numFmtId="0" fontId="4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49" fontId="1" fillId="4" borderId="0" xfId="0" applyNumberFormat="1" applyFont="1" applyFill="1" applyAlignment="1">
      <alignment horizontal="left" wrapText="1"/>
    </xf>
    <xf numFmtId="49" fontId="1" fillId="4" borderId="0" xfId="0" applyNumberFormat="1" applyFont="1" applyFill="1" applyAlignment="1">
      <alignment horizontal="left"/>
    </xf>
    <xf numFmtId="49" fontId="1" fillId="4" borderId="0" xfId="0" applyNumberFormat="1" applyFont="1" applyFill="1"/>
    <xf numFmtId="0" fontId="1" fillId="4" borderId="0" xfId="0" applyFont="1" applyFill="1" applyAlignment="1">
      <alignment horizontal="left" wrapText="1"/>
    </xf>
    <xf numFmtId="0" fontId="5" fillId="4" borderId="0" xfId="0" applyFont="1" applyFill="1" applyAlignment="1">
      <alignment horizontal="left" wrapText="1"/>
    </xf>
    <xf numFmtId="0" fontId="4" fillId="4" borderId="0" xfId="0" applyFont="1" applyFill="1" applyAlignment="1">
      <alignment horizontal="center" vertical="center" wrapText="1" shrinkToFit="1"/>
    </xf>
    <xf numFmtId="3" fontId="6" fillId="4" borderId="0" xfId="0" applyNumberFormat="1" applyFont="1" applyFill="1"/>
    <xf numFmtId="3" fontId="9" fillId="4" borderId="0" xfId="0" applyNumberFormat="1" applyFont="1" applyFill="1"/>
    <xf numFmtId="3" fontId="6" fillId="4" borderId="0" xfId="0" applyNumberFormat="1" applyFont="1" applyFill="1" applyAlignment="1">
      <alignment horizontal="right"/>
    </xf>
    <xf numFmtId="3" fontId="4" fillId="4" borderId="0" xfId="0" applyNumberFormat="1" applyFont="1" applyFill="1" applyAlignment="1">
      <alignment horizontal="right"/>
    </xf>
    <xf numFmtId="3" fontId="4" fillId="4" borderId="0" xfId="0" applyNumberFormat="1" applyFont="1" applyFill="1"/>
    <xf numFmtId="0" fontId="1" fillId="4" borderId="0" xfId="0" applyFont="1" applyFill="1" applyAlignment="1">
      <alignment horizontal="center" wrapText="1"/>
    </xf>
    <xf numFmtId="0" fontId="5" fillId="4" borderId="0" xfId="0" applyFont="1" applyFill="1" applyAlignment="1">
      <alignment horizontal="center"/>
    </xf>
    <xf numFmtId="0" fontId="5" fillId="4" borderId="0" xfId="0" applyFont="1" applyFill="1"/>
    <xf numFmtId="0" fontId="3" fillId="4" borderId="0" xfId="0" applyFont="1" applyFill="1"/>
    <xf numFmtId="0" fontId="4" fillId="6" borderId="2" xfId="0" applyFont="1" applyFill="1" applyBorder="1"/>
    <xf numFmtId="0" fontId="4" fillId="6" borderId="2" xfId="0" applyFont="1" applyFill="1" applyBorder="1" applyAlignment="1">
      <alignment wrapText="1"/>
    </xf>
    <xf numFmtId="0" fontId="1" fillId="7" borderId="2" xfId="0" applyFont="1" applyFill="1" applyBorder="1"/>
    <xf numFmtId="0" fontId="7" fillId="0" borderId="3" xfId="0" applyFont="1" applyBorder="1" applyAlignment="1">
      <alignment vertical="top"/>
    </xf>
    <xf numFmtId="0" fontId="1" fillId="0" borderId="3" xfId="0" applyFont="1" applyBorder="1" applyAlignment="1">
      <alignment wrapText="1"/>
    </xf>
    <xf numFmtId="4" fontId="6" fillId="3" borderId="2" xfId="0" applyNumberFormat="1" applyFont="1" applyFill="1" applyBorder="1"/>
    <xf numFmtId="4" fontId="4" fillId="6" borderId="2" xfId="0" applyNumberFormat="1" applyFont="1" applyFill="1" applyBorder="1"/>
    <xf numFmtId="4" fontId="1" fillId="7" borderId="2" xfId="0" applyNumberFormat="1" applyFont="1" applyFill="1" applyBorder="1"/>
    <xf numFmtId="4" fontId="1" fillId="0" borderId="2" xfId="0" applyNumberFormat="1" applyFont="1" applyBorder="1"/>
    <xf numFmtId="4" fontId="1" fillId="4" borderId="2" xfId="0" applyNumberFormat="1" applyFont="1" applyFill="1" applyBorder="1"/>
    <xf numFmtId="4" fontId="6" fillId="3" borderId="2" xfId="0" applyNumberFormat="1" applyFont="1" applyFill="1" applyBorder="1" applyAlignment="1">
      <alignment horizontal="right"/>
    </xf>
    <xf numFmtId="4" fontId="4" fillId="6" borderId="2" xfId="0" applyNumberFormat="1" applyFont="1" applyFill="1" applyBorder="1" applyAlignment="1">
      <alignment horizontal="right"/>
    </xf>
    <xf numFmtId="4" fontId="6" fillId="5" borderId="4" xfId="0" applyNumberFormat="1" applyFont="1" applyFill="1" applyBorder="1" applyAlignment="1">
      <alignment vertical="top"/>
    </xf>
    <xf numFmtId="4" fontId="4" fillId="6" borderId="4" xfId="0" applyNumberFormat="1" applyFont="1" applyFill="1" applyBorder="1" applyAlignment="1">
      <alignment vertical="top"/>
    </xf>
    <xf numFmtId="4" fontId="1" fillId="7" borderId="4" xfId="0" applyNumberFormat="1" applyFont="1" applyFill="1" applyBorder="1" applyAlignment="1">
      <alignment vertical="top"/>
    </xf>
    <xf numFmtId="4" fontId="1" fillId="0" borderId="4" xfId="0" applyNumberFormat="1" applyFont="1" applyBorder="1" applyAlignment="1">
      <alignment vertical="top"/>
    </xf>
    <xf numFmtId="4" fontId="6" fillId="2" borderId="2" xfId="0" applyNumberFormat="1" applyFont="1" applyFill="1" applyBorder="1"/>
    <xf numFmtId="4" fontId="1" fillId="0" borderId="2" xfId="0" applyNumberFormat="1" applyFont="1" applyBorder="1" applyAlignment="1">
      <alignment horizontal="right"/>
    </xf>
    <xf numFmtId="4" fontId="1" fillId="7" borderId="2" xfId="0" applyNumberFormat="1" applyFont="1" applyFill="1" applyBorder="1" applyAlignment="1">
      <alignment horizontal="right"/>
    </xf>
    <xf numFmtId="4" fontId="1" fillId="4" borderId="2" xfId="0" applyNumberFormat="1" applyFont="1" applyFill="1" applyBorder="1" applyAlignment="1">
      <alignment horizontal="right"/>
    </xf>
    <xf numFmtId="2" fontId="6" fillId="3" borderId="2" xfId="0" applyNumberFormat="1" applyFont="1" applyFill="1" applyBorder="1"/>
    <xf numFmtId="2" fontId="4" fillId="8" borderId="2" xfId="0" applyNumberFormat="1" applyFont="1" applyFill="1" applyBorder="1"/>
    <xf numFmtId="2" fontId="1" fillId="9" borderId="2" xfId="0" applyNumberFormat="1" applyFont="1" applyFill="1" applyBorder="1"/>
    <xf numFmtId="2" fontId="1" fillId="0" borderId="2" xfId="0" applyNumberFormat="1" applyFont="1" applyBorder="1"/>
    <xf numFmtId="2" fontId="1" fillId="0" borderId="4" xfId="0" applyNumberFormat="1" applyFont="1" applyBorder="1"/>
    <xf numFmtId="2" fontId="1" fillId="4" borderId="2" xfId="0" applyNumberFormat="1" applyFont="1" applyFill="1" applyBorder="1"/>
    <xf numFmtId="2" fontId="6" fillId="3" borderId="2" xfId="0" applyNumberFormat="1" applyFont="1" applyFill="1" applyBorder="1" applyAlignment="1">
      <alignment horizontal="right"/>
    </xf>
    <xf numFmtId="2" fontId="4" fillId="8" borderId="2" xfId="0" applyNumberFormat="1" applyFont="1" applyFill="1" applyBorder="1" applyAlignment="1">
      <alignment horizontal="right"/>
    </xf>
    <xf numFmtId="2" fontId="7" fillId="0" borderId="4" xfId="0" applyNumberFormat="1" applyFont="1" applyBorder="1" applyAlignment="1">
      <alignment vertical="top"/>
    </xf>
    <xf numFmtId="2" fontId="6" fillId="5" borderId="4" xfId="0" applyNumberFormat="1" applyFont="1" applyFill="1" applyBorder="1" applyAlignment="1">
      <alignment vertical="top"/>
    </xf>
    <xf numFmtId="2" fontId="4" fillId="8" borderId="4" xfId="0" applyNumberFormat="1" applyFont="1" applyFill="1" applyBorder="1" applyAlignment="1">
      <alignment vertical="top"/>
    </xf>
    <xf numFmtId="2" fontId="1" fillId="9" borderId="4" xfId="0" applyNumberFormat="1" applyFont="1" applyFill="1" applyBorder="1" applyAlignment="1">
      <alignment vertical="top"/>
    </xf>
    <xf numFmtId="2" fontId="1" fillId="0" borderId="4" xfId="0" applyNumberFormat="1" applyFont="1" applyBorder="1" applyAlignment="1">
      <alignment vertical="top"/>
    </xf>
    <xf numFmtId="0" fontId="1" fillId="0" borderId="0" xfId="0" applyFont="1" applyAlignment="1">
      <alignment horizontal="right"/>
    </xf>
    <xf numFmtId="0" fontId="0" fillId="0" borderId="0" xfId="0"/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1" fillId="0" borderId="0" xfId="0" applyNumberFormat="1" applyFont="1" applyAlignment="1">
      <alignment horizontal="left" wrapText="1"/>
    </xf>
    <xf numFmtId="49" fontId="1" fillId="0" borderId="0" xfId="0" applyNumberFormat="1" applyFont="1"/>
    <xf numFmtId="49" fontId="1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0" fontId="4" fillId="0" borderId="0" xfId="0" applyFont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VA67"/>
  <sheetViews>
    <sheetView tabSelected="1" view="pageBreakPreview" zoomScaleNormal="100" zoomScaleSheetLayoutView="100" workbookViewId="0">
      <selection activeCell="H6" sqref="H6"/>
    </sheetView>
  </sheetViews>
  <sheetFormatPr defaultColWidth="9" defaultRowHeight="12.75" x14ac:dyDescent="0.2"/>
  <cols>
    <col min="1" max="1" width="6.42578125" style="2" customWidth="1"/>
    <col min="2" max="2" width="44.140625" style="2" customWidth="1"/>
    <col min="3" max="3" width="14" style="2" customWidth="1"/>
    <col min="4" max="4" width="14.140625" style="2" hidden="1" customWidth="1"/>
    <col min="5" max="7" width="14.140625" style="2" customWidth="1"/>
    <col min="8" max="8" width="20.28515625" style="49" customWidth="1"/>
    <col min="9" max="240" width="9" style="2"/>
    <col min="241" max="241" width="5.7109375" style="2" customWidth="1"/>
    <col min="242" max="242" width="42.42578125" style="2" customWidth="1"/>
    <col min="243" max="247" width="9" style="2" hidden="1" customWidth="1"/>
    <col min="248" max="248" width="13" style="2" customWidth="1"/>
    <col min="249" max="249" width="9" style="2" hidden="1" customWidth="1"/>
    <col min="250" max="252" width="13.42578125" style="2" customWidth="1"/>
    <col min="253" max="253" width="0.7109375" style="2" customWidth="1"/>
    <col min="254" max="254" width="12.42578125" style="2" customWidth="1"/>
    <col min="255" max="496" width="9" style="2"/>
    <col min="497" max="497" width="5.7109375" style="2" customWidth="1"/>
    <col min="498" max="498" width="42.42578125" style="2" customWidth="1"/>
    <col min="499" max="503" width="9" style="2" hidden="1" customWidth="1"/>
    <col min="504" max="504" width="13" style="2" customWidth="1"/>
    <col min="505" max="505" width="9" style="2" hidden="1" customWidth="1"/>
    <col min="506" max="508" width="13.42578125" style="2" customWidth="1"/>
    <col min="509" max="509" width="0.7109375" style="2" customWidth="1"/>
    <col min="510" max="510" width="12.42578125" style="2" customWidth="1"/>
    <col min="511" max="752" width="9" style="2"/>
    <col min="753" max="753" width="5.7109375" style="2" customWidth="1"/>
    <col min="754" max="754" width="42.42578125" style="2" customWidth="1"/>
    <col min="755" max="759" width="9" style="2" hidden="1" customWidth="1"/>
    <col min="760" max="760" width="13" style="2" customWidth="1"/>
    <col min="761" max="761" width="9" style="2" hidden="1" customWidth="1"/>
    <col min="762" max="764" width="13.42578125" style="2" customWidth="1"/>
    <col min="765" max="765" width="0.7109375" style="2" customWidth="1"/>
    <col min="766" max="766" width="12.42578125" style="2" customWidth="1"/>
    <col min="767" max="1008" width="9" style="2"/>
    <col min="1009" max="1009" width="5.7109375" style="2" customWidth="1"/>
    <col min="1010" max="1010" width="42.42578125" style="2" customWidth="1"/>
    <col min="1011" max="1015" width="9" style="2" hidden="1" customWidth="1"/>
    <col min="1016" max="1016" width="13" style="2" customWidth="1"/>
    <col min="1017" max="1017" width="9" style="2" hidden="1" customWidth="1"/>
    <col min="1018" max="1020" width="13.42578125" style="2" customWidth="1"/>
    <col min="1021" max="1021" width="0.7109375" style="2" customWidth="1"/>
    <col min="1022" max="1022" width="12.42578125" style="2" customWidth="1"/>
    <col min="1023" max="1264" width="9" style="2"/>
    <col min="1265" max="1265" width="5.7109375" style="2" customWidth="1"/>
    <col min="1266" max="1266" width="42.42578125" style="2" customWidth="1"/>
    <col min="1267" max="1271" width="9" style="2" hidden="1" customWidth="1"/>
    <col min="1272" max="1272" width="13" style="2" customWidth="1"/>
    <col min="1273" max="1273" width="9" style="2" hidden="1" customWidth="1"/>
    <col min="1274" max="1276" width="13.42578125" style="2" customWidth="1"/>
    <col min="1277" max="1277" width="0.7109375" style="2" customWidth="1"/>
    <col min="1278" max="1278" width="12.42578125" style="2" customWidth="1"/>
    <col min="1279" max="1520" width="9" style="2"/>
    <col min="1521" max="1521" width="5.7109375" style="2" customWidth="1"/>
    <col min="1522" max="1522" width="42.42578125" style="2" customWidth="1"/>
    <col min="1523" max="1527" width="9" style="2" hidden="1" customWidth="1"/>
    <col min="1528" max="1528" width="13" style="2" customWidth="1"/>
    <col min="1529" max="1529" width="9" style="2" hidden="1" customWidth="1"/>
    <col min="1530" max="1532" width="13.42578125" style="2" customWidth="1"/>
    <col min="1533" max="1533" width="0.7109375" style="2" customWidth="1"/>
    <col min="1534" max="1534" width="12.42578125" style="2" customWidth="1"/>
    <col min="1535" max="1776" width="9" style="2"/>
    <col min="1777" max="1777" width="5.7109375" style="2" customWidth="1"/>
    <col min="1778" max="1778" width="42.42578125" style="2" customWidth="1"/>
    <col min="1779" max="1783" width="9" style="2" hidden="1" customWidth="1"/>
    <col min="1784" max="1784" width="13" style="2" customWidth="1"/>
    <col min="1785" max="1785" width="9" style="2" hidden="1" customWidth="1"/>
    <col min="1786" max="1788" width="13.42578125" style="2" customWidth="1"/>
    <col min="1789" max="1789" width="0.7109375" style="2" customWidth="1"/>
    <col min="1790" max="1790" width="12.42578125" style="2" customWidth="1"/>
    <col min="1791" max="2032" width="9" style="2"/>
    <col min="2033" max="2033" width="5.7109375" style="2" customWidth="1"/>
    <col min="2034" max="2034" width="42.42578125" style="2" customWidth="1"/>
    <col min="2035" max="2039" width="9" style="2" hidden="1" customWidth="1"/>
    <col min="2040" max="2040" width="13" style="2" customWidth="1"/>
    <col min="2041" max="2041" width="9" style="2" hidden="1" customWidth="1"/>
    <col min="2042" max="2044" width="13.42578125" style="2" customWidth="1"/>
    <col min="2045" max="2045" width="0.7109375" style="2" customWidth="1"/>
    <col min="2046" max="2046" width="12.42578125" style="2" customWidth="1"/>
    <col min="2047" max="2288" width="9" style="2"/>
    <col min="2289" max="2289" width="5.7109375" style="2" customWidth="1"/>
    <col min="2290" max="2290" width="42.42578125" style="2" customWidth="1"/>
    <col min="2291" max="2295" width="9" style="2" hidden="1" customWidth="1"/>
    <col min="2296" max="2296" width="13" style="2" customWidth="1"/>
    <col min="2297" max="2297" width="9" style="2" hidden="1" customWidth="1"/>
    <col min="2298" max="2300" width="13.42578125" style="2" customWidth="1"/>
    <col min="2301" max="2301" width="0.7109375" style="2" customWidth="1"/>
    <col min="2302" max="2302" width="12.42578125" style="2" customWidth="1"/>
    <col min="2303" max="2544" width="9" style="2"/>
    <col min="2545" max="2545" width="5.7109375" style="2" customWidth="1"/>
    <col min="2546" max="2546" width="42.42578125" style="2" customWidth="1"/>
    <col min="2547" max="2551" width="9" style="2" hidden="1" customWidth="1"/>
    <col min="2552" max="2552" width="13" style="2" customWidth="1"/>
    <col min="2553" max="2553" width="9" style="2" hidden="1" customWidth="1"/>
    <col min="2554" max="2556" width="13.42578125" style="2" customWidth="1"/>
    <col min="2557" max="2557" width="0.7109375" style="2" customWidth="1"/>
    <col min="2558" max="2558" width="12.42578125" style="2" customWidth="1"/>
    <col min="2559" max="2800" width="9" style="2"/>
    <col min="2801" max="2801" width="5.7109375" style="2" customWidth="1"/>
    <col min="2802" max="2802" width="42.42578125" style="2" customWidth="1"/>
    <col min="2803" max="2807" width="9" style="2" hidden="1" customWidth="1"/>
    <col min="2808" max="2808" width="13" style="2" customWidth="1"/>
    <col min="2809" max="2809" width="9" style="2" hidden="1" customWidth="1"/>
    <col min="2810" max="2812" width="13.42578125" style="2" customWidth="1"/>
    <col min="2813" max="2813" width="0.7109375" style="2" customWidth="1"/>
    <col min="2814" max="2814" width="12.42578125" style="2" customWidth="1"/>
    <col min="2815" max="3056" width="9" style="2"/>
    <col min="3057" max="3057" width="5.7109375" style="2" customWidth="1"/>
    <col min="3058" max="3058" width="42.42578125" style="2" customWidth="1"/>
    <col min="3059" max="3063" width="9" style="2" hidden="1" customWidth="1"/>
    <col min="3064" max="3064" width="13" style="2" customWidth="1"/>
    <col min="3065" max="3065" width="9" style="2" hidden="1" customWidth="1"/>
    <col min="3066" max="3068" width="13.42578125" style="2" customWidth="1"/>
    <col min="3069" max="3069" width="0.7109375" style="2" customWidth="1"/>
    <col min="3070" max="3070" width="12.42578125" style="2" customWidth="1"/>
    <col min="3071" max="3312" width="9" style="2"/>
    <col min="3313" max="3313" width="5.7109375" style="2" customWidth="1"/>
    <col min="3314" max="3314" width="42.42578125" style="2" customWidth="1"/>
    <col min="3315" max="3319" width="9" style="2" hidden="1" customWidth="1"/>
    <col min="3320" max="3320" width="13" style="2" customWidth="1"/>
    <col min="3321" max="3321" width="9" style="2" hidden="1" customWidth="1"/>
    <col min="3322" max="3324" width="13.42578125" style="2" customWidth="1"/>
    <col min="3325" max="3325" width="0.7109375" style="2" customWidth="1"/>
    <col min="3326" max="3326" width="12.42578125" style="2" customWidth="1"/>
    <col min="3327" max="3568" width="9" style="2"/>
    <col min="3569" max="3569" width="5.7109375" style="2" customWidth="1"/>
    <col min="3570" max="3570" width="42.42578125" style="2" customWidth="1"/>
    <col min="3571" max="3575" width="9" style="2" hidden="1" customWidth="1"/>
    <col min="3576" max="3576" width="13" style="2" customWidth="1"/>
    <col min="3577" max="3577" width="9" style="2" hidden="1" customWidth="1"/>
    <col min="3578" max="3580" width="13.42578125" style="2" customWidth="1"/>
    <col min="3581" max="3581" width="0.7109375" style="2" customWidth="1"/>
    <col min="3582" max="3582" width="12.42578125" style="2" customWidth="1"/>
    <col min="3583" max="3824" width="9" style="2"/>
    <col min="3825" max="3825" width="5.7109375" style="2" customWidth="1"/>
    <col min="3826" max="3826" width="42.42578125" style="2" customWidth="1"/>
    <col min="3827" max="3831" width="9" style="2" hidden="1" customWidth="1"/>
    <col min="3832" max="3832" width="13" style="2" customWidth="1"/>
    <col min="3833" max="3833" width="9" style="2" hidden="1" customWidth="1"/>
    <col min="3834" max="3836" width="13.42578125" style="2" customWidth="1"/>
    <col min="3837" max="3837" width="0.7109375" style="2" customWidth="1"/>
    <col min="3838" max="3838" width="12.42578125" style="2" customWidth="1"/>
    <col min="3839" max="4080" width="9" style="2"/>
    <col min="4081" max="4081" width="5.7109375" style="2" customWidth="1"/>
    <col min="4082" max="4082" width="42.42578125" style="2" customWidth="1"/>
    <col min="4083" max="4087" width="9" style="2" hidden="1" customWidth="1"/>
    <col min="4088" max="4088" width="13" style="2" customWidth="1"/>
    <col min="4089" max="4089" width="9" style="2" hidden="1" customWidth="1"/>
    <col min="4090" max="4092" width="13.42578125" style="2" customWidth="1"/>
    <col min="4093" max="4093" width="0.7109375" style="2" customWidth="1"/>
    <col min="4094" max="4094" width="12.42578125" style="2" customWidth="1"/>
    <col min="4095" max="4336" width="9" style="2"/>
    <col min="4337" max="4337" width="5.7109375" style="2" customWidth="1"/>
    <col min="4338" max="4338" width="42.42578125" style="2" customWidth="1"/>
    <col min="4339" max="4343" width="9" style="2" hidden="1" customWidth="1"/>
    <col min="4344" max="4344" width="13" style="2" customWidth="1"/>
    <col min="4345" max="4345" width="9" style="2" hidden="1" customWidth="1"/>
    <col min="4346" max="4348" width="13.42578125" style="2" customWidth="1"/>
    <col min="4349" max="4349" width="0.7109375" style="2" customWidth="1"/>
    <col min="4350" max="4350" width="12.42578125" style="2" customWidth="1"/>
    <col min="4351" max="4592" width="9" style="2"/>
    <col min="4593" max="4593" width="5.7109375" style="2" customWidth="1"/>
    <col min="4594" max="4594" width="42.42578125" style="2" customWidth="1"/>
    <col min="4595" max="4599" width="9" style="2" hidden="1" customWidth="1"/>
    <col min="4600" max="4600" width="13" style="2" customWidth="1"/>
    <col min="4601" max="4601" width="9" style="2" hidden="1" customWidth="1"/>
    <col min="4602" max="4604" width="13.42578125" style="2" customWidth="1"/>
    <col min="4605" max="4605" width="0.7109375" style="2" customWidth="1"/>
    <col min="4606" max="4606" width="12.42578125" style="2" customWidth="1"/>
    <col min="4607" max="4848" width="9" style="2"/>
    <col min="4849" max="4849" width="5.7109375" style="2" customWidth="1"/>
    <col min="4850" max="4850" width="42.42578125" style="2" customWidth="1"/>
    <col min="4851" max="4855" width="9" style="2" hidden="1" customWidth="1"/>
    <col min="4856" max="4856" width="13" style="2" customWidth="1"/>
    <col min="4857" max="4857" width="9" style="2" hidden="1" customWidth="1"/>
    <col min="4858" max="4860" width="13.42578125" style="2" customWidth="1"/>
    <col min="4861" max="4861" width="0.7109375" style="2" customWidth="1"/>
    <col min="4862" max="4862" width="12.42578125" style="2" customWidth="1"/>
    <col min="4863" max="5104" width="9" style="2"/>
    <col min="5105" max="5105" width="5.7109375" style="2" customWidth="1"/>
    <col min="5106" max="5106" width="42.42578125" style="2" customWidth="1"/>
    <col min="5107" max="5111" width="9" style="2" hidden="1" customWidth="1"/>
    <col min="5112" max="5112" width="13" style="2" customWidth="1"/>
    <col min="5113" max="5113" width="9" style="2" hidden="1" customWidth="1"/>
    <col min="5114" max="5116" width="13.42578125" style="2" customWidth="1"/>
    <col min="5117" max="5117" width="0.7109375" style="2" customWidth="1"/>
    <col min="5118" max="5118" width="12.42578125" style="2" customWidth="1"/>
    <col min="5119" max="5360" width="9" style="2"/>
    <col min="5361" max="5361" width="5.7109375" style="2" customWidth="1"/>
    <col min="5362" max="5362" width="42.42578125" style="2" customWidth="1"/>
    <col min="5363" max="5367" width="9" style="2" hidden="1" customWidth="1"/>
    <col min="5368" max="5368" width="13" style="2" customWidth="1"/>
    <col min="5369" max="5369" width="9" style="2" hidden="1" customWidth="1"/>
    <col min="5370" max="5372" width="13.42578125" style="2" customWidth="1"/>
    <col min="5373" max="5373" width="0.7109375" style="2" customWidth="1"/>
    <col min="5374" max="5374" width="12.42578125" style="2" customWidth="1"/>
    <col min="5375" max="5616" width="9" style="2"/>
    <col min="5617" max="5617" width="5.7109375" style="2" customWidth="1"/>
    <col min="5618" max="5618" width="42.42578125" style="2" customWidth="1"/>
    <col min="5619" max="5623" width="9" style="2" hidden="1" customWidth="1"/>
    <col min="5624" max="5624" width="13" style="2" customWidth="1"/>
    <col min="5625" max="5625" width="9" style="2" hidden="1" customWidth="1"/>
    <col min="5626" max="5628" width="13.42578125" style="2" customWidth="1"/>
    <col min="5629" max="5629" width="0.7109375" style="2" customWidth="1"/>
    <col min="5630" max="5630" width="12.42578125" style="2" customWidth="1"/>
    <col min="5631" max="5872" width="9" style="2"/>
    <col min="5873" max="5873" width="5.7109375" style="2" customWidth="1"/>
    <col min="5874" max="5874" width="42.42578125" style="2" customWidth="1"/>
    <col min="5875" max="5879" width="9" style="2" hidden="1" customWidth="1"/>
    <col min="5880" max="5880" width="13" style="2" customWidth="1"/>
    <col min="5881" max="5881" width="9" style="2" hidden="1" customWidth="1"/>
    <col min="5882" max="5884" width="13.42578125" style="2" customWidth="1"/>
    <col min="5885" max="5885" width="0.7109375" style="2" customWidth="1"/>
    <col min="5886" max="5886" width="12.42578125" style="2" customWidth="1"/>
    <col min="5887" max="6128" width="9" style="2"/>
    <col min="6129" max="6129" width="5.7109375" style="2" customWidth="1"/>
    <col min="6130" max="6130" width="42.42578125" style="2" customWidth="1"/>
    <col min="6131" max="6135" width="9" style="2" hidden="1" customWidth="1"/>
    <col min="6136" max="6136" width="13" style="2" customWidth="1"/>
    <col min="6137" max="6137" width="9" style="2" hidden="1" customWidth="1"/>
    <col min="6138" max="6140" width="13.42578125" style="2" customWidth="1"/>
    <col min="6141" max="6141" width="0.7109375" style="2" customWidth="1"/>
    <col min="6142" max="6142" width="12.42578125" style="2" customWidth="1"/>
    <col min="6143" max="6384" width="9" style="2"/>
    <col min="6385" max="6385" width="5.7109375" style="2" customWidth="1"/>
    <col min="6386" max="6386" width="42.42578125" style="2" customWidth="1"/>
    <col min="6387" max="6391" width="9" style="2" hidden="1" customWidth="1"/>
    <col min="6392" max="6392" width="13" style="2" customWidth="1"/>
    <col min="6393" max="6393" width="9" style="2" hidden="1" customWidth="1"/>
    <col min="6394" max="6396" width="13.42578125" style="2" customWidth="1"/>
    <col min="6397" max="6397" width="0.7109375" style="2" customWidth="1"/>
    <col min="6398" max="6398" width="12.42578125" style="2" customWidth="1"/>
    <col min="6399" max="6640" width="9" style="2"/>
    <col min="6641" max="6641" width="5.7109375" style="2" customWidth="1"/>
    <col min="6642" max="6642" width="42.42578125" style="2" customWidth="1"/>
    <col min="6643" max="6647" width="9" style="2" hidden="1" customWidth="1"/>
    <col min="6648" max="6648" width="13" style="2" customWidth="1"/>
    <col min="6649" max="6649" width="9" style="2" hidden="1" customWidth="1"/>
    <col min="6650" max="6652" width="13.42578125" style="2" customWidth="1"/>
    <col min="6653" max="6653" width="0.7109375" style="2" customWidth="1"/>
    <col min="6654" max="6654" width="12.42578125" style="2" customWidth="1"/>
    <col min="6655" max="6896" width="9" style="2"/>
    <col min="6897" max="6897" width="5.7109375" style="2" customWidth="1"/>
    <col min="6898" max="6898" width="42.42578125" style="2" customWidth="1"/>
    <col min="6899" max="6903" width="9" style="2" hidden="1" customWidth="1"/>
    <col min="6904" max="6904" width="13" style="2" customWidth="1"/>
    <col min="6905" max="6905" width="9" style="2" hidden="1" customWidth="1"/>
    <col min="6906" max="6908" width="13.42578125" style="2" customWidth="1"/>
    <col min="6909" max="6909" width="0.7109375" style="2" customWidth="1"/>
    <col min="6910" max="6910" width="12.42578125" style="2" customWidth="1"/>
    <col min="6911" max="7152" width="9" style="2"/>
    <col min="7153" max="7153" width="5.7109375" style="2" customWidth="1"/>
    <col min="7154" max="7154" width="42.42578125" style="2" customWidth="1"/>
    <col min="7155" max="7159" width="9" style="2" hidden="1" customWidth="1"/>
    <col min="7160" max="7160" width="13" style="2" customWidth="1"/>
    <col min="7161" max="7161" width="9" style="2" hidden="1" customWidth="1"/>
    <col min="7162" max="7164" width="13.42578125" style="2" customWidth="1"/>
    <col min="7165" max="7165" width="0.7109375" style="2" customWidth="1"/>
    <col min="7166" max="7166" width="12.42578125" style="2" customWidth="1"/>
    <col min="7167" max="7408" width="9" style="2"/>
    <col min="7409" max="7409" width="5.7109375" style="2" customWidth="1"/>
    <col min="7410" max="7410" width="42.42578125" style="2" customWidth="1"/>
    <col min="7411" max="7415" width="9" style="2" hidden="1" customWidth="1"/>
    <col min="7416" max="7416" width="13" style="2" customWidth="1"/>
    <col min="7417" max="7417" width="9" style="2" hidden="1" customWidth="1"/>
    <col min="7418" max="7420" width="13.42578125" style="2" customWidth="1"/>
    <col min="7421" max="7421" width="0.7109375" style="2" customWidth="1"/>
    <col min="7422" max="7422" width="12.42578125" style="2" customWidth="1"/>
    <col min="7423" max="7664" width="9" style="2"/>
    <col min="7665" max="7665" width="5.7109375" style="2" customWidth="1"/>
    <col min="7666" max="7666" width="42.42578125" style="2" customWidth="1"/>
    <col min="7667" max="7671" width="9" style="2" hidden="1" customWidth="1"/>
    <col min="7672" max="7672" width="13" style="2" customWidth="1"/>
    <col min="7673" max="7673" width="9" style="2" hidden="1" customWidth="1"/>
    <col min="7674" max="7676" width="13.42578125" style="2" customWidth="1"/>
    <col min="7677" max="7677" width="0.7109375" style="2" customWidth="1"/>
    <col min="7678" max="7678" width="12.42578125" style="2" customWidth="1"/>
    <col min="7679" max="7920" width="9" style="2"/>
    <col min="7921" max="7921" width="5.7109375" style="2" customWidth="1"/>
    <col min="7922" max="7922" width="42.42578125" style="2" customWidth="1"/>
    <col min="7923" max="7927" width="9" style="2" hidden="1" customWidth="1"/>
    <col min="7928" max="7928" width="13" style="2" customWidth="1"/>
    <col min="7929" max="7929" width="9" style="2" hidden="1" customWidth="1"/>
    <col min="7930" max="7932" width="13.42578125" style="2" customWidth="1"/>
    <col min="7933" max="7933" width="0.7109375" style="2" customWidth="1"/>
    <col min="7934" max="7934" width="12.42578125" style="2" customWidth="1"/>
    <col min="7935" max="8176" width="9" style="2"/>
    <col min="8177" max="8177" width="5.7109375" style="2" customWidth="1"/>
    <col min="8178" max="8178" width="42.42578125" style="2" customWidth="1"/>
    <col min="8179" max="8183" width="9" style="2" hidden="1" customWidth="1"/>
    <col min="8184" max="8184" width="13" style="2" customWidth="1"/>
    <col min="8185" max="8185" width="9" style="2" hidden="1" customWidth="1"/>
    <col min="8186" max="8188" width="13.42578125" style="2" customWidth="1"/>
    <col min="8189" max="8189" width="0.7109375" style="2" customWidth="1"/>
    <col min="8190" max="8190" width="12.42578125" style="2" customWidth="1"/>
    <col min="8191" max="8432" width="9" style="2"/>
    <col min="8433" max="8433" width="5.7109375" style="2" customWidth="1"/>
    <col min="8434" max="8434" width="42.42578125" style="2" customWidth="1"/>
    <col min="8435" max="8439" width="9" style="2" hidden="1" customWidth="1"/>
    <col min="8440" max="8440" width="13" style="2" customWidth="1"/>
    <col min="8441" max="8441" width="9" style="2" hidden="1" customWidth="1"/>
    <col min="8442" max="8444" width="13.42578125" style="2" customWidth="1"/>
    <col min="8445" max="8445" width="0.7109375" style="2" customWidth="1"/>
    <col min="8446" max="8446" width="12.42578125" style="2" customWidth="1"/>
    <col min="8447" max="8688" width="9" style="2"/>
    <col min="8689" max="8689" width="5.7109375" style="2" customWidth="1"/>
    <col min="8690" max="8690" width="42.42578125" style="2" customWidth="1"/>
    <col min="8691" max="8695" width="9" style="2" hidden="1" customWidth="1"/>
    <col min="8696" max="8696" width="13" style="2" customWidth="1"/>
    <col min="8697" max="8697" width="9" style="2" hidden="1" customWidth="1"/>
    <col min="8698" max="8700" width="13.42578125" style="2" customWidth="1"/>
    <col min="8701" max="8701" width="0.7109375" style="2" customWidth="1"/>
    <col min="8702" max="8702" width="12.42578125" style="2" customWidth="1"/>
    <col min="8703" max="8944" width="9" style="2"/>
    <col min="8945" max="8945" width="5.7109375" style="2" customWidth="1"/>
    <col min="8946" max="8946" width="42.42578125" style="2" customWidth="1"/>
    <col min="8947" max="8951" width="9" style="2" hidden="1" customWidth="1"/>
    <col min="8952" max="8952" width="13" style="2" customWidth="1"/>
    <col min="8953" max="8953" width="9" style="2" hidden="1" customWidth="1"/>
    <col min="8954" max="8956" width="13.42578125" style="2" customWidth="1"/>
    <col min="8957" max="8957" width="0.7109375" style="2" customWidth="1"/>
    <col min="8958" max="8958" width="12.42578125" style="2" customWidth="1"/>
    <col min="8959" max="9200" width="9" style="2"/>
    <col min="9201" max="9201" width="5.7109375" style="2" customWidth="1"/>
    <col min="9202" max="9202" width="42.42578125" style="2" customWidth="1"/>
    <col min="9203" max="9207" width="9" style="2" hidden="1" customWidth="1"/>
    <col min="9208" max="9208" width="13" style="2" customWidth="1"/>
    <col min="9209" max="9209" width="9" style="2" hidden="1" customWidth="1"/>
    <col min="9210" max="9212" width="13.42578125" style="2" customWidth="1"/>
    <col min="9213" max="9213" width="0.7109375" style="2" customWidth="1"/>
    <col min="9214" max="9214" width="12.42578125" style="2" customWidth="1"/>
    <col min="9215" max="9456" width="9" style="2"/>
    <col min="9457" max="9457" width="5.7109375" style="2" customWidth="1"/>
    <col min="9458" max="9458" width="42.42578125" style="2" customWidth="1"/>
    <col min="9459" max="9463" width="9" style="2" hidden="1" customWidth="1"/>
    <col min="9464" max="9464" width="13" style="2" customWidth="1"/>
    <col min="9465" max="9465" width="9" style="2" hidden="1" customWidth="1"/>
    <col min="9466" max="9468" width="13.42578125" style="2" customWidth="1"/>
    <col min="9469" max="9469" width="0.7109375" style="2" customWidth="1"/>
    <col min="9470" max="9470" width="12.42578125" style="2" customWidth="1"/>
    <col min="9471" max="9712" width="9" style="2"/>
    <col min="9713" max="9713" width="5.7109375" style="2" customWidth="1"/>
    <col min="9714" max="9714" width="42.42578125" style="2" customWidth="1"/>
    <col min="9715" max="9719" width="9" style="2" hidden="1" customWidth="1"/>
    <col min="9720" max="9720" width="13" style="2" customWidth="1"/>
    <col min="9721" max="9721" width="9" style="2" hidden="1" customWidth="1"/>
    <col min="9722" max="9724" width="13.42578125" style="2" customWidth="1"/>
    <col min="9725" max="9725" width="0.7109375" style="2" customWidth="1"/>
    <col min="9726" max="9726" width="12.42578125" style="2" customWidth="1"/>
    <col min="9727" max="9968" width="9" style="2"/>
    <col min="9969" max="9969" width="5.7109375" style="2" customWidth="1"/>
    <col min="9970" max="9970" width="42.42578125" style="2" customWidth="1"/>
    <col min="9971" max="9975" width="9" style="2" hidden="1" customWidth="1"/>
    <col min="9976" max="9976" width="13" style="2" customWidth="1"/>
    <col min="9977" max="9977" width="9" style="2" hidden="1" customWidth="1"/>
    <col min="9978" max="9980" width="13.42578125" style="2" customWidth="1"/>
    <col min="9981" max="9981" width="0.7109375" style="2" customWidth="1"/>
    <col min="9982" max="9982" width="12.42578125" style="2" customWidth="1"/>
    <col min="9983" max="10224" width="9" style="2"/>
    <col min="10225" max="10225" width="5.7109375" style="2" customWidth="1"/>
    <col min="10226" max="10226" width="42.42578125" style="2" customWidth="1"/>
    <col min="10227" max="10231" width="9" style="2" hidden="1" customWidth="1"/>
    <col min="10232" max="10232" width="13" style="2" customWidth="1"/>
    <col min="10233" max="10233" width="9" style="2" hidden="1" customWidth="1"/>
    <col min="10234" max="10236" width="13.42578125" style="2" customWidth="1"/>
    <col min="10237" max="10237" width="0.7109375" style="2" customWidth="1"/>
    <col min="10238" max="10238" width="12.42578125" style="2" customWidth="1"/>
    <col min="10239" max="10480" width="9" style="2"/>
    <col min="10481" max="10481" width="5.7109375" style="2" customWidth="1"/>
    <col min="10482" max="10482" width="42.42578125" style="2" customWidth="1"/>
    <col min="10483" max="10487" width="9" style="2" hidden="1" customWidth="1"/>
    <col min="10488" max="10488" width="13" style="2" customWidth="1"/>
    <col min="10489" max="10489" width="9" style="2" hidden="1" customWidth="1"/>
    <col min="10490" max="10492" width="13.42578125" style="2" customWidth="1"/>
    <col min="10493" max="10493" width="0.7109375" style="2" customWidth="1"/>
    <col min="10494" max="10494" width="12.42578125" style="2" customWidth="1"/>
    <col min="10495" max="10736" width="9" style="2"/>
    <col min="10737" max="10737" width="5.7109375" style="2" customWidth="1"/>
    <col min="10738" max="10738" width="42.42578125" style="2" customWidth="1"/>
    <col min="10739" max="10743" width="9" style="2" hidden="1" customWidth="1"/>
    <col min="10744" max="10744" width="13" style="2" customWidth="1"/>
    <col min="10745" max="10745" width="9" style="2" hidden="1" customWidth="1"/>
    <col min="10746" max="10748" width="13.42578125" style="2" customWidth="1"/>
    <col min="10749" max="10749" width="0.7109375" style="2" customWidth="1"/>
    <col min="10750" max="10750" width="12.42578125" style="2" customWidth="1"/>
    <col min="10751" max="10992" width="9" style="2"/>
    <col min="10993" max="10993" width="5.7109375" style="2" customWidth="1"/>
    <col min="10994" max="10994" width="42.42578125" style="2" customWidth="1"/>
    <col min="10995" max="10999" width="9" style="2" hidden="1" customWidth="1"/>
    <col min="11000" max="11000" width="13" style="2" customWidth="1"/>
    <col min="11001" max="11001" width="9" style="2" hidden="1" customWidth="1"/>
    <col min="11002" max="11004" width="13.42578125" style="2" customWidth="1"/>
    <col min="11005" max="11005" width="0.7109375" style="2" customWidth="1"/>
    <col min="11006" max="11006" width="12.42578125" style="2" customWidth="1"/>
    <col min="11007" max="11248" width="9" style="2"/>
    <col min="11249" max="11249" width="5.7109375" style="2" customWidth="1"/>
    <col min="11250" max="11250" width="42.42578125" style="2" customWidth="1"/>
    <col min="11251" max="11255" width="9" style="2" hidden="1" customWidth="1"/>
    <col min="11256" max="11256" width="13" style="2" customWidth="1"/>
    <col min="11257" max="11257" width="9" style="2" hidden="1" customWidth="1"/>
    <col min="11258" max="11260" width="13.42578125" style="2" customWidth="1"/>
    <col min="11261" max="11261" width="0.7109375" style="2" customWidth="1"/>
    <col min="11262" max="11262" width="12.42578125" style="2" customWidth="1"/>
    <col min="11263" max="11504" width="9" style="2"/>
    <col min="11505" max="11505" width="5.7109375" style="2" customWidth="1"/>
    <col min="11506" max="11506" width="42.42578125" style="2" customWidth="1"/>
    <col min="11507" max="11511" width="9" style="2" hidden="1" customWidth="1"/>
    <col min="11512" max="11512" width="13" style="2" customWidth="1"/>
    <col min="11513" max="11513" width="9" style="2" hidden="1" customWidth="1"/>
    <col min="11514" max="11516" width="13.42578125" style="2" customWidth="1"/>
    <col min="11517" max="11517" width="0.7109375" style="2" customWidth="1"/>
    <col min="11518" max="11518" width="12.42578125" style="2" customWidth="1"/>
    <col min="11519" max="11760" width="9" style="2"/>
    <col min="11761" max="11761" width="5.7109375" style="2" customWidth="1"/>
    <col min="11762" max="11762" width="42.42578125" style="2" customWidth="1"/>
    <col min="11763" max="11767" width="9" style="2" hidden="1" customWidth="1"/>
    <col min="11768" max="11768" width="13" style="2" customWidth="1"/>
    <col min="11769" max="11769" width="9" style="2" hidden="1" customWidth="1"/>
    <col min="11770" max="11772" width="13.42578125" style="2" customWidth="1"/>
    <col min="11773" max="11773" width="0.7109375" style="2" customWidth="1"/>
    <col min="11774" max="11774" width="12.42578125" style="2" customWidth="1"/>
    <col min="11775" max="12016" width="9" style="2"/>
    <col min="12017" max="12017" width="5.7109375" style="2" customWidth="1"/>
    <col min="12018" max="12018" width="42.42578125" style="2" customWidth="1"/>
    <col min="12019" max="12023" width="9" style="2" hidden="1" customWidth="1"/>
    <col min="12024" max="12024" width="13" style="2" customWidth="1"/>
    <col min="12025" max="12025" width="9" style="2" hidden="1" customWidth="1"/>
    <col min="12026" max="12028" width="13.42578125" style="2" customWidth="1"/>
    <col min="12029" max="12029" width="0.7109375" style="2" customWidth="1"/>
    <col min="12030" max="12030" width="12.42578125" style="2" customWidth="1"/>
    <col min="12031" max="12272" width="9" style="2"/>
    <col min="12273" max="12273" width="5.7109375" style="2" customWidth="1"/>
    <col min="12274" max="12274" width="42.42578125" style="2" customWidth="1"/>
    <col min="12275" max="12279" width="9" style="2" hidden="1" customWidth="1"/>
    <col min="12280" max="12280" width="13" style="2" customWidth="1"/>
    <col min="12281" max="12281" width="9" style="2" hidden="1" customWidth="1"/>
    <col min="12282" max="12284" width="13.42578125" style="2" customWidth="1"/>
    <col min="12285" max="12285" width="0.7109375" style="2" customWidth="1"/>
    <col min="12286" max="12286" width="12.42578125" style="2" customWidth="1"/>
    <col min="12287" max="12528" width="9" style="2"/>
    <col min="12529" max="12529" width="5.7109375" style="2" customWidth="1"/>
    <col min="12530" max="12530" width="42.42578125" style="2" customWidth="1"/>
    <col min="12531" max="12535" width="9" style="2" hidden="1" customWidth="1"/>
    <col min="12536" max="12536" width="13" style="2" customWidth="1"/>
    <col min="12537" max="12537" width="9" style="2" hidden="1" customWidth="1"/>
    <col min="12538" max="12540" width="13.42578125" style="2" customWidth="1"/>
    <col min="12541" max="12541" width="0.7109375" style="2" customWidth="1"/>
    <col min="12542" max="12542" width="12.42578125" style="2" customWidth="1"/>
    <col min="12543" max="12784" width="9" style="2"/>
    <col min="12785" max="12785" width="5.7109375" style="2" customWidth="1"/>
    <col min="12786" max="12786" width="42.42578125" style="2" customWidth="1"/>
    <col min="12787" max="12791" width="9" style="2" hidden="1" customWidth="1"/>
    <col min="12792" max="12792" width="13" style="2" customWidth="1"/>
    <col min="12793" max="12793" width="9" style="2" hidden="1" customWidth="1"/>
    <col min="12794" max="12796" width="13.42578125" style="2" customWidth="1"/>
    <col min="12797" max="12797" width="0.7109375" style="2" customWidth="1"/>
    <col min="12798" max="12798" width="12.42578125" style="2" customWidth="1"/>
    <col min="12799" max="13040" width="9" style="2"/>
    <col min="13041" max="13041" width="5.7109375" style="2" customWidth="1"/>
    <col min="13042" max="13042" width="42.42578125" style="2" customWidth="1"/>
    <col min="13043" max="13047" width="9" style="2" hidden="1" customWidth="1"/>
    <col min="13048" max="13048" width="13" style="2" customWidth="1"/>
    <col min="13049" max="13049" width="9" style="2" hidden="1" customWidth="1"/>
    <col min="13050" max="13052" width="13.42578125" style="2" customWidth="1"/>
    <col min="13053" max="13053" width="0.7109375" style="2" customWidth="1"/>
    <col min="13054" max="13054" width="12.42578125" style="2" customWidth="1"/>
    <col min="13055" max="13296" width="9" style="2"/>
    <col min="13297" max="13297" width="5.7109375" style="2" customWidth="1"/>
    <col min="13298" max="13298" width="42.42578125" style="2" customWidth="1"/>
    <col min="13299" max="13303" width="9" style="2" hidden="1" customWidth="1"/>
    <col min="13304" max="13304" width="13" style="2" customWidth="1"/>
    <col min="13305" max="13305" width="9" style="2" hidden="1" customWidth="1"/>
    <col min="13306" max="13308" width="13.42578125" style="2" customWidth="1"/>
    <col min="13309" max="13309" width="0.7109375" style="2" customWidth="1"/>
    <col min="13310" max="13310" width="12.42578125" style="2" customWidth="1"/>
    <col min="13311" max="13552" width="9" style="2"/>
    <col min="13553" max="13553" width="5.7109375" style="2" customWidth="1"/>
    <col min="13554" max="13554" width="42.42578125" style="2" customWidth="1"/>
    <col min="13555" max="13559" width="9" style="2" hidden="1" customWidth="1"/>
    <col min="13560" max="13560" width="13" style="2" customWidth="1"/>
    <col min="13561" max="13561" width="9" style="2" hidden="1" customWidth="1"/>
    <col min="13562" max="13564" width="13.42578125" style="2" customWidth="1"/>
    <col min="13565" max="13565" width="0.7109375" style="2" customWidth="1"/>
    <col min="13566" max="13566" width="12.42578125" style="2" customWidth="1"/>
    <col min="13567" max="13808" width="9" style="2"/>
    <col min="13809" max="13809" width="5.7109375" style="2" customWidth="1"/>
    <col min="13810" max="13810" width="42.42578125" style="2" customWidth="1"/>
    <col min="13811" max="13815" width="9" style="2" hidden="1" customWidth="1"/>
    <col min="13816" max="13816" width="13" style="2" customWidth="1"/>
    <col min="13817" max="13817" width="9" style="2" hidden="1" customWidth="1"/>
    <col min="13818" max="13820" width="13.42578125" style="2" customWidth="1"/>
    <col min="13821" max="13821" width="0.7109375" style="2" customWidth="1"/>
    <col min="13822" max="13822" width="12.42578125" style="2" customWidth="1"/>
    <col min="13823" max="14064" width="9" style="2"/>
    <col min="14065" max="14065" width="5.7109375" style="2" customWidth="1"/>
    <col min="14066" max="14066" width="42.42578125" style="2" customWidth="1"/>
    <col min="14067" max="14071" width="9" style="2" hidden="1" customWidth="1"/>
    <col min="14072" max="14072" width="13" style="2" customWidth="1"/>
    <col min="14073" max="14073" width="9" style="2" hidden="1" customWidth="1"/>
    <col min="14074" max="14076" width="13.42578125" style="2" customWidth="1"/>
    <col min="14077" max="14077" width="0.7109375" style="2" customWidth="1"/>
    <col min="14078" max="14078" width="12.42578125" style="2" customWidth="1"/>
    <col min="14079" max="14320" width="9" style="2"/>
    <col min="14321" max="14321" width="5.7109375" style="2" customWidth="1"/>
    <col min="14322" max="14322" width="42.42578125" style="2" customWidth="1"/>
    <col min="14323" max="14327" width="9" style="2" hidden="1" customWidth="1"/>
    <col min="14328" max="14328" width="13" style="2" customWidth="1"/>
    <col min="14329" max="14329" width="9" style="2" hidden="1" customWidth="1"/>
    <col min="14330" max="14332" width="13.42578125" style="2" customWidth="1"/>
    <col min="14333" max="14333" width="0.7109375" style="2" customWidth="1"/>
    <col min="14334" max="14334" width="12.42578125" style="2" customWidth="1"/>
    <col min="14335" max="14576" width="9" style="2"/>
    <col min="14577" max="14577" width="5.7109375" style="2" customWidth="1"/>
    <col min="14578" max="14578" width="42.42578125" style="2" customWidth="1"/>
    <col min="14579" max="14583" width="9" style="2" hidden="1" customWidth="1"/>
    <col min="14584" max="14584" width="13" style="2" customWidth="1"/>
    <col min="14585" max="14585" width="9" style="2" hidden="1" customWidth="1"/>
    <col min="14586" max="14588" width="13.42578125" style="2" customWidth="1"/>
    <col min="14589" max="14589" width="0.7109375" style="2" customWidth="1"/>
    <col min="14590" max="14590" width="12.42578125" style="2" customWidth="1"/>
    <col min="14591" max="14832" width="9" style="2"/>
    <col min="14833" max="14833" width="5.7109375" style="2" customWidth="1"/>
    <col min="14834" max="14834" width="42.42578125" style="2" customWidth="1"/>
    <col min="14835" max="14839" width="9" style="2" hidden="1" customWidth="1"/>
    <col min="14840" max="14840" width="13" style="2" customWidth="1"/>
    <col min="14841" max="14841" width="9" style="2" hidden="1" customWidth="1"/>
    <col min="14842" max="14844" width="13.42578125" style="2" customWidth="1"/>
    <col min="14845" max="14845" width="0.7109375" style="2" customWidth="1"/>
    <col min="14846" max="14846" width="12.42578125" style="2" customWidth="1"/>
    <col min="14847" max="15088" width="9" style="2"/>
    <col min="15089" max="15089" width="5.7109375" style="2" customWidth="1"/>
    <col min="15090" max="15090" width="42.42578125" style="2" customWidth="1"/>
    <col min="15091" max="15095" width="9" style="2" hidden="1" customWidth="1"/>
    <col min="15096" max="15096" width="13" style="2" customWidth="1"/>
    <col min="15097" max="15097" width="9" style="2" hidden="1" customWidth="1"/>
    <col min="15098" max="15100" width="13.42578125" style="2" customWidth="1"/>
    <col min="15101" max="15101" width="0.7109375" style="2" customWidth="1"/>
    <col min="15102" max="15102" width="12.42578125" style="2" customWidth="1"/>
    <col min="15103" max="15344" width="9" style="2"/>
    <col min="15345" max="15345" width="5.7109375" style="2" customWidth="1"/>
    <col min="15346" max="15346" width="42.42578125" style="2" customWidth="1"/>
    <col min="15347" max="15351" width="9" style="2" hidden="1" customWidth="1"/>
    <col min="15352" max="15352" width="13" style="2" customWidth="1"/>
    <col min="15353" max="15353" width="9" style="2" hidden="1" customWidth="1"/>
    <col min="15354" max="15356" width="13.42578125" style="2" customWidth="1"/>
    <col min="15357" max="15357" width="0.7109375" style="2" customWidth="1"/>
    <col min="15358" max="15358" width="12.42578125" style="2" customWidth="1"/>
    <col min="15359" max="15600" width="9" style="2"/>
    <col min="15601" max="15601" width="5.7109375" style="2" customWidth="1"/>
    <col min="15602" max="15602" width="42.42578125" style="2" customWidth="1"/>
    <col min="15603" max="15607" width="9" style="2" hidden="1" customWidth="1"/>
    <col min="15608" max="15608" width="13" style="2" customWidth="1"/>
    <col min="15609" max="15609" width="9" style="2" hidden="1" customWidth="1"/>
    <col min="15610" max="15612" width="13.42578125" style="2" customWidth="1"/>
    <col min="15613" max="15613" width="0.7109375" style="2" customWidth="1"/>
    <col min="15614" max="15614" width="12.42578125" style="2" customWidth="1"/>
    <col min="15615" max="15856" width="9" style="2"/>
    <col min="15857" max="15857" width="5.7109375" style="2" customWidth="1"/>
    <col min="15858" max="15858" width="42.42578125" style="2" customWidth="1"/>
    <col min="15859" max="15863" width="9" style="2" hidden="1" customWidth="1"/>
    <col min="15864" max="15864" width="13" style="2" customWidth="1"/>
    <col min="15865" max="15865" width="9" style="2" hidden="1" customWidth="1"/>
    <col min="15866" max="15868" width="13.42578125" style="2" customWidth="1"/>
    <col min="15869" max="15869" width="0.7109375" style="2" customWidth="1"/>
    <col min="15870" max="15870" width="12.42578125" style="2" customWidth="1"/>
    <col min="15871" max="16112" width="9" style="2"/>
    <col min="16113" max="16113" width="5.7109375" style="2" customWidth="1"/>
    <col min="16114" max="16114" width="42.42578125" style="2" customWidth="1"/>
    <col min="16115" max="16119" width="9" style="2" hidden="1" customWidth="1"/>
    <col min="16120" max="16120" width="13" style="2" customWidth="1"/>
    <col min="16121" max="16121" width="9" style="2" hidden="1" customWidth="1"/>
    <col min="16122" max="16124" width="13.42578125" style="2" customWidth="1"/>
    <col min="16125" max="16125" width="0.7109375" style="2" customWidth="1"/>
    <col min="16126" max="16126" width="12.42578125" style="2" customWidth="1"/>
    <col min="16127" max="16384" width="9" style="2"/>
  </cols>
  <sheetData>
    <row r="1" spans="1:10" ht="92.25" customHeight="1" x14ac:dyDescent="0.2">
      <c r="A1" s="94" t="s">
        <v>52</v>
      </c>
      <c r="B1" s="94"/>
      <c r="C1" s="94"/>
      <c r="D1" s="94"/>
      <c r="E1" s="94"/>
      <c r="F1" s="94"/>
      <c r="G1" s="95"/>
      <c r="H1" s="30"/>
      <c r="I1" s="1"/>
      <c r="J1" s="1"/>
    </row>
    <row r="2" spans="1:10" ht="15.75" customHeight="1" x14ac:dyDescent="0.25">
      <c r="A2" s="99" t="s">
        <v>43</v>
      </c>
      <c r="B2" s="99"/>
      <c r="C2" s="3"/>
      <c r="D2" s="3"/>
      <c r="E2" s="3"/>
      <c r="F2" s="3"/>
      <c r="G2" s="3"/>
      <c r="H2" s="31"/>
    </row>
    <row r="3" spans="1:10" ht="29.25" customHeight="1" x14ac:dyDescent="0.25">
      <c r="A3" s="100" t="s">
        <v>32</v>
      </c>
      <c r="B3" s="100"/>
      <c r="C3" s="100"/>
      <c r="D3" s="100"/>
      <c r="E3" s="100"/>
      <c r="F3" s="100"/>
      <c r="G3" s="4"/>
      <c r="H3" s="32"/>
    </row>
    <row r="4" spans="1:10" ht="15" customHeight="1" x14ac:dyDescent="0.25">
      <c r="A4" s="5"/>
      <c r="B4" s="5"/>
      <c r="C4" s="5"/>
      <c r="D4" s="5"/>
      <c r="E4" s="5"/>
      <c r="F4" s="5"/>
      <c r="G4" s="5"/>
      <c r="H4" s="33"/>
    </row>
    <row r="5" spans="1:10" ht="15.75" customHeight="1" x14ac:dyDescent="0.25">
      <c r="A5" s="88" t="s">
        <v>0</v>
      </c>
      <c r="B5" s="88"/>
      <c r="C5" s="88"/>
      <c r="D5" s="88"/>
      <c r="E5" s="88"/>
      <c r="F5" s="88"/>
      <c r="G5" s="6"/>
      <c r="H5" s="34"/>
    </row>
    <row r="6" spans="1:10" ht="30" customHeight="1" x14ac:dyDescent="0.25">
      <c r="A6" s="96" t="s">
        <v>33</v>
      </c>
      <c r="B6" s="96"/>
      <c r="C6" s="96"/>
      <c r="D6" s="96"/>
      <c r="E6" s="96"/>
      <c r="F6" s="96"/>
      <c r="G6" s="86"/>
      <c r="H6" s="35"/>
    </row>
    <row r="7" spans="1:10" ht="17.25" customHeight="1" x14ac:dyDescent="0.25">
      <c r="A7" s="98" t="s">
        <v>1</v>
      </c>
      <c r="B7" s="98"/>
      <c r="C7" s="98"/>
      <c r="D7" s="98"/>
      <c r="E7" s="98"/>
      <c r="F7" s="98"/>
      <c r="G7" s="7"/>
      <c r="H7" s="36"/>
    </row>
    <row r="8" spans="1:10" ht="14.25" customHeight="1" x14ac:dyDescent="0.25">
      <c r="A8" s="98" t="s">
        <v>2</v>
      </c>
      <c r="B8" s="98"/>
      <c r="C8" s="98"/>
      <c r="D8" s="98"/>
      <c r="E8" s="98"/>
      <c r="F8" s="98"/>
      <c r="G8" s="7"/>
      <c r="H8" s="36"/>
    </row>
    <row r="9" spans="1:10" ht="14.25" customHeight="1" x14ac:dyDescent="0.25">
      <c r="A9" s="97" t="s">
        <v>3</v>
      </c>
      <c r="B9" s="97"/>
      <c r="C9" s="97"/>
      <c r="D9" s="97"/>
      <c r="E9" s="97"/>
      <c r="F9" s="97"/>
      <c r="G9" s="8"/>
      <c r="H9" s="37"/>
    </row>
    <row r="10" spans="1:10" ht="15" customHeight="1" x14ac:dyDescent="0.25">
      <c r="A10" s="97" t="s">
        <v>42</v>
      </c>
      <c r="B10" s="97"/>
      <c r="C10" s="97"/>
      <c r="D10" s="97"/>
      <c r="E10" s="97"/>
      <c r="F10" s="97"/>
      <c r="G10" s="8"/>
      <c r="H10" s="37"/>
    </row>
    <row r="11" spans="1:10" ht="15" customHeight="1" x14ac:dyDescent="0.25">
      <c r="A11" s="8" t="s">
        <v>41</v>
      </c>
      <c r="B11" s="8"/>
      <c r="C11" s="8"/>
      <c r="D11" s="8"/>
      <c r="E11" s="8"/>
      <c r="F11" s="8"/>
      <c r="G11" s="8"/>
      <c r="H11" s="37"/>
    </row>
    <row r="12" spans="1:10" ht="15" customHeight="1" x14ac:dyDescent="0.25">
      <c r="A12" s="8" t="s">
        <v>40</v>
      </c>
      <c r="B12" s="8"/>
      <c r="C12" s="8"/>
      <c r="D12" s="8"/>
      <c r="E12" s="8"/>
      <c r="F12" s="8"/>
      <c r="G12" s="8"/>
      <c r="H12" s="37"/>
    </row>
    <row r="13" spans="1:10" ht="15" customHeight="1" x14ac:dyDescent="0.25">
      <c r="A13" s="8" t="s">
        <v>39</v>
      </c>
      <c r="B13" s="8"/>
      <c r="C13" s="8"/>
      <c r="D13" s="8"/>
      <c r="E13" s="8"/>
      <c r="F13" s="8"/>
      <c r="G13" s="8"/>
      <c r="H13" s="37"/>
    </row>
    <row r="14" spans="1:10" ht="17.25" customHeight="1" x14ac:dyDescent="0.25">
      <c r="A14" s="97" t="s">
        <v>4</v>
      </c>
      <c r="B14" s="97"/>
      <c r="C14" s="97"/>
      <c r="D14" s="97"/>
      <c r="E14" s="97"/>
      <c r="F14" s="97"/>
      <c r="G14" s="8"/>
      <c r="H14" s="37"/>
    </row>
    <row r="15" spans="1:10" ht="15" customHeight="1" x14ac:dyDescent="0.25">
      <c r="A15" s="98" t="s">
        <v>5</v>
      </c>
      <c r="B15" s="98"/>
      <c r="C15" s="98"/>
      <c r="D15" s="98"/>
      <c r="E15" s="98"/>
      <c r="F15" s="98"/>
      <c r="G15" s="7"/>
      <c r="H15" s="36"/>
    </row>
    <row r="16" spans="1:10" ht="15" customHeight="1" x14ac:dyDescent="0.25">
      <c r="A16" s="7" t="s">
        <v>38</v>
      </c>
      <c r="B16" s="7"/>
      <c r="C16" s="7"/>
      <c r="D16" s="7"/>
      <c r="E16" s="7"/>
      <c r="F16" s="7"/>
      <c r="G16" s="7"/>
      <c r="H16" s="36"/>
    </row>
    <row r="17" spans="1:10" ht="16.5" customHeight="1" x14ac:dyDescent="0.25">
      <c r="A17" s="98" t="s">
        <v>44</v>
      </c>
      <c r="B17" s="98"/>
      <c r="C17" s="98"/>
      <c r="D17" s="98"/>
      <c r="E17" s="98"/>
      <c r="F17" s="98"/>
      <c r="G17" s="7"/>
      <c r="H17" s="36"/>
    </row>
    <row r="18" spans="1:10" ht="6.75" hidden="1" customHeight="1" x14ac:dyDescent="0.25">
      <c r="A18" s="97"/>
      <c r="B18" s="97"/>
      <c r="C18" s="97"/>
      <c r="D18" s="97"/>
      <c r="E18" s="97"/>
      <c r="F18" s="97"/>
      <c r="G18" s="8"/>
      <c r="H18" s="37"/>
    </row>
    <row r="19" spans="1:10" ht="17.25" customHeight="1" x14ac:dyDescent="0.25">
      <c r="A19" s="88" t="s">
        <v>6</v>
      </c>
      <c r="B19" s="88"/>
      <c r="C19" s="88"/>
      <c r="D19" s="88"/>
      <c r="E19" s="88"/>
      <c r="F19" s="88"/>
      <c r="G19" s="6"/>
      <c r="H19" s="34"/>
    </row>
    <row r="20" spans="1:10" ht="28.5" customHeight="1" x14ac:dyDescent="0.25">
      <c r="A20" s="85" t="s">
        <v>34</v>
      </c>
      <c r="B20" s="85"/>
      <c r="C20" s="85"/>
      <c r="D20" s="85"/>
      <c r="E20" s="85"/>
      <c r="F20" s="85"/>
      <c r="G20" s="86"/>
      <c r="H20" s="38"/>
    </row>
    <row r="21" spans="1:10" ht="7.5" customHeight="1" x14ac:dyDescent="0.25">
      <c r="A21" s="9"/>
      <c r="B21" s="9"/>
      <c r="C21" s="9"/>
      <c r="D21" s="9"/>
      <c r="E21" s="9"/>
      <c r="F21" s="9"/>
      <c r="G21" s="9"/>
      <c r="H21" s="39"/>
    </row>
    <row r="22" spans="1:10" ht="28.5" customHeight="1" x14ac:dyDescent="0.25">
      <c r="A22" s="10"/>
      <c r="B22" s="11"/>
      <c r="C22" s="12" t="s">
        <v>46</v>
      </c>
      <c r="D22" s="12" t="s">
        <v>47</v>
      </c>
      <c r="E22" s="12" t="s">
        <v>35</v>
      </c>
      <c r="F22" s="12" t="s">
        <v>36</v>
      </c>
      <c r="G22" s="12" t="s">
        <v>37</v>
      </c>
      <c r="H22" s="40"/>
    </row>
    <row r="23" spans="1:10" ht="14.25" x14ac:dyDescent="0.2">
      <c r="A23" s="13"/>
      <c r="B23" s="13" t="s">
        <v>7</v>
      </c>
      <c r="C23" s="55">
        <f t="shared" ref="C23:G24" si="0">SUM(C24)</f>
        <v>11000</v>
      </c>
      <c r="D23" s="70">
        <f t="shared" ref="D23:D24" si="1">SUM(D24)</f>
        <v>6300</v>
      </c>
      <c r="E23" s="55">
        <f t="shared" si="0"/>
        <v>11000</v>
      </c>
      <c r="F23" s="55">
        <v>11000</v>
      </c>
      <c r="G23" s="55">
        <f t="shared" si="0"/>
        <v>11110</v>
      </c>
      <c r="H23" s="41"/>
    </row>
    <row r="24" spans="1:10" ht="18.75" customHeight="1" x14ac:dyDescent="0.25">
      <c r="A24" s="50">
        <v>38</v>
      </c>
      <c r="B24" s="51" t="s">
        <v>27</v>
      </c>
      <c r="C24" s="56">
        <f t="shared" si="0"/>
        <v>11000</v>
      </c>
      <c r="D24" s="71">
        <f t="shared" si="1"/>
        <v>6300</v>
      </c>
      <c r="E24" s="56">
        <f t="shared" si="0"/>
        <v>11000</v>
      </c>
      <c r="F24" s="56">
        <v>11000</v>
      </c>
      <c r="G24" s="56">
        <f t="shared" si="0"/>
        <v>11110</v>
      </c>
      <c r="H24" s="42"/>
    </row>
    <row r="25" spans="1:10" ht="15" x14ac:dyDescent="0.25">
      <c r="A25" s="52">
        <v>381</v>
      </c>
      <c r="B25" s="52" t="s">
        <v>8</v>
      </c>
      <c r="C25" s="57">
        <f>SUM(C26:C29)</f>
        <v>11000</v>
      </c>
      <c r="D25" s="72">
        <f>SUM(D26:D29)</f>
        <v>6300</v>
      </c>
      <c r="E25" s="57">
        <f>SUM(E26:E29)</f>
        <v>11000</v>
      </c>
      <c r="F25" s="57">
        <v>11000</v>
      </c>
      <c r="G25" s="57">
        <v>11110</v>
      </c>
      <c r="H25" s="41"/>
    </row>
    <row r="26" spans="1:10" ht="31.5" customHeight="1" x14ac:dyDescent="0.25">
      <c r="A26" s="14">
        <v>3811</v>
      </c>
      <c r="B26" s="15" t="s">
        <v>9</v>
      </c>
      <c r="C26" s="58">
        <v>1200</v>
      </c>
      <c r="D26" s="73">
        <v>900</v>
      </c>
      <c r="E26" s="58">
        <v>1200</v>
      </c>
      <c r="F26" s="58"/>
      <c r="G26" s="67"/>
      <c r="H26" s="18"/>
      <c r="I26" s="16"/>
    </row>
    <row r="27" spans="1:10" ht="15" x14ac:dyDescent="0.25">
      <c r="A27" s="14">
        <v>3811</v>
      </c>
      <c r="B27" s="15" t="s">
        <v>10</v>
      </c>
      <c r="C27" s="58">
        <v>2660</v>
      </c>
      <c r="D27" s="73">
        <v>1500</v>
      </c>
      <c r="E27" s="58">
        <v>2500</v>
      </c>
      <c r="F27" s="58"/>
      <c r="G27" s="67"/>
      <c r="H27" s="18"/>
    </row>
    <row r="28" spans="1:10" ht="15" x14ac:dyDescent="0.25">
      <c r="A28" s="14">
        <v>3811</v>
      </c>
      <c r="B28" s="15" t="s">
        <v>11</v>
      </c>
      <c r="C28" s="58">
        <v>640</v>
      </c>
      <c r="D28" s="73">
        <v>400</v>
      </c>
      <c r="E28" s="58">
        <v>800</v>
      </c>
      <c r="F28" s="58"/>
      <c r="G28" s="67"/>
      <c r="H28" s="18"/>
    </row>
    <row r="29" spans="1:10" ht="15" x14ac:dyDescent="0.25">
      <c r="A29" s="14">
        <v>3811</v>
      </c>
      <c r="B29" s="54" t="s">
        <v>30</v>
      </c>
      <c r="C29" s="58">
        <v>6500</v>
      </c>
      <c r="D29" s="74">
        <v>3500</v>
      </c>
      <c r="E29" s="58">
        <v>6500</v>
      </c>
      <c r="F29" s="58"/>
      <c r="G29" s="58"/>
      <c r="H29" s="18"/>
    </row>
    <row r="30" spans="1:10" ht="15" x14ac:dyDescent="0.25">
      <c r="A30" s="14"/>
      <c r="B30" s="53" t="s">
        <v>12</v>
      </c>
      <c r="C30" s="58"/>
      <c r="D30" s="73"/>
      <c r="E30" s="58"/>
      <c r="F30" s="58"/>
      <c r="G30" s="58"/>
      <c r="H30" s="18"/>
    </row>
    <row r="31" spans="1:10" ht="12" customHeight="1" x14ac:dyDescent="0.25">
      <c r="A31" s="14"/>
      <c r="B31" s="53"/>
      <c r="C31" s="59"/>
      <c r="D31" s="75"/>
      <c r="E31" s="59"/>
      <c r="F31" s="59"/>
      <c r="G31" s="59"/>
      <c r="H31" s="18"/>
    </row>
    <row r="32" spans="1:10" ht="14.25" x14ac:dyDescent="0.2">
      <c r="A32" s="19"/>
      <c r="B32" s="13" t="s">
        <v>26</v>
      </c>
      <c r="C32" s="60">
        <f t="shared" ref="C32:F34" si="2">SUM(C33)</f>
        <v>415000</v>
      </c>
      <c r="D32" s="76">
        <f t="shared" ref="D32:D34" si="3">SUM(D33)</f>
        <v>343649.33</v>
      </c>
      <c r="E32" s="60">
        <f t="shared" si="2"/>
        <v>415000</v>
      </c>
      <c r="F32" s="60">
        <f t="shared" si="2"/>
        <v>415000</v>
      </c>
      <c r="G32" s="55">
        <f>SUM(G33)</f>
        <v>419150</v>
      </c>
      <c r="H32" s="43"/>
      <c r="J32" s="16"/>
    </row>
    <row r="33" spans="1:8" ht="15" x14ac:dyDescent="0.25">
      <c r="A33" s="50">
        <v>38</v>
      </c>
      <c r="B33" s="51" t="s">
        <v>28</v>
      </c>
      <c r="C33" s="61">
        <f t="shared" si="2"/>
        <v>415000</v>
      </c>
      <c r="D33" s="77">
        <f t="shared" si="3"/>
        <v>343649.33</v>
      </c>
      <c r="E33" s="61">
        <f t="shared" si="2"/>
        <v>415000</v>
      </c>
      <c r="F33" s="61">
        <f t="shared" si="2"/>
        <v>415000</v>
      </c>
      <c r="G33" s="61">
        <f>SUM(G34)</f>
        <v>419150</v>
      </c>
      <c r="H33" s="44"/>
    </row>
    <row r="34" spans="1:8" ht="15" x14ac:dyDescent="0.25">
      <c r="A34" s="52">
        <v>381</v>
      </c>
      <c r="B34" s="52" t="s">
        <v>8</v>
      </c>
      <c r="C34" s="57">
        <f t="shared" si="2"/>
        <v>415000</v>
      </c>
      <c r="D34" s="72">
        <f t="shared" si="3"/>
        <v>343649.33</v>
      </c>
      <c r="E34" s="57">
        <f t="shared" si="2"/>
        <v>415000</v>
      </c>
      <c r="F34" s="57">
        <v>415000</v>
      </c>
      <c r="G34" s="68">
        <v>419150</v>
      </c>
      <c r="H34" s="41"/>
    </row>
    <row r="35" spans="1:8" ht="15" x14ac:dyDescent="0.25">
      <c r="A35" s="14">
        <v>3811</v>
      </c>
      <c r="B35" s="15" t="s">
        <v>13</v>
      </c>
      <c r="C35" s="58">
        <v>415000</v>
      </c>
      <c r="D35" s="73">
        <v>343649.33</v>
      </c>
      <c r="E35" s="58">
        <v>415000</v>
      </c>
      <c r="F35" s="58"/>
      <c r="G35" s="67"/>
      <c r="H35" s="18"/>
    </row>
    <row r="36" spans="1:8" ht="15" customHeight="1" x14ac:dyDescent="0.25">
      <c r="A36" s="14"/>
      <c r="B36" s="53" t="s">
        <v>12</v>
      </c>
      <c r="C36" s="58"/>
      <c r="D36" s="78"/>
      <c r="E36" s="58"/>
      <c r="F36" s="58"/>
      <c r="G36" s="58"/>
      <c r="H36" s="18"/>
    </row>
    <row r="37" spans="1:8" ht="12.75" customHeight="1" x14ac:dyDescent="0.25">
      <c r="A37" s="17"/>
      <c r="B37" s="21"/>
      <c r="C37" s="59"/>
      <c r="D37" s="75"/>
      <c r="E37" s="59"/>
      <c r="F37" s="59"/>
      <c r="G37" s="59"/>
      <c r="H37" s="18"/>
    </row>
    <row r="38" spans="1:8" ht="14.25" x14ac:dyDescent="0.2">
      <c r="A38" s="19"/>
      <c r="B38" s="19" t="s">
        <v>24</v>
      </c>
      <c r="C38" s="55">
        <f>SUM(C39,C42)</f>
        <v>2000</v>
      </c>
      <c r="D38" s="70">
        <f>SUM(D39,D42)</f>
        <v>0</v>
      </c>
      <c r="E38" s="55">
        <f>SUM(E39,E42)</f>
        <v>2000</v>
      </c>
      <c r="F38" s="55">
        <f>SUM(F39,F42)</f>
        <v>2000</v>
      </c>
      <c r="G38" s="55">
        <f>SUM(G42,G39)</f>
        <v>2020</v>
      </c>
      <c r="H38" s="41"/>
    </row>
    <row r="39" spans="1:8" ht="15" x14ac:dyDescent="0.25">
      <c r="A39" s="50">
        <v>38</v>
      </c>
      <c r="B39" s="50" t="s">
        <v>14</v>
      </c>
      <c r="C39" s="56">
        <f>SUM(C40)</f>
        <v>700</v>
      </c>
      <c r="D39" s="71">
        <f t="shared" ref="D39:D40" si="4">SUM(D40)</f>
        <v>0</v>
      </c>
      <c r="E39" s="56">
        <f>SUM(E40)</f>
        <v>700</v>
      </c>
      <c r="F39" s="56">
        <f>SUM(F40)</f>
        <v>700</v>
      </c>
      <c r="G39" s="61">
        <f>SUM(G40)</f>
        <v>707</v>
      </c>
      <c r="H39" s="45"/>
    </row>
    <row r="40" spans="1:8" ht="15" x14ac:dyDescent="0.25">
      <c r="A40" s="52">
        <v>381</v>
      </c>
      <c r="B40" s="52" t="s">
        <v>8</v>
      </c>
      <c r="C40" s="57">
        <f>SUM(C41)</f>
        <v>700</v>
      </c>
      <c r="D40" s="72">
        <f t="shared" si="4"/>
        <v>0</v>
      </c>
      <c r="E40" s="57">
        <f>SUM(E41)</f>
        <v>700</v>
      </c>
      <c r="F40" s="57">
        <v>700</v>
      </c>
      <c r="G40" s="68">
        <v>707</v>
      </c>
      <c r="H40" s="41"/>
    </row>
    <row r="41" spans="1:8" ht="15" x14ac:dyDescent="0.25">
      <c r="A41" s="17">
        <v>3811</v>
      </c>
      <c r="B41" s="17" t="s">
        <v>15</v>
      </c>
      <c r="C41" s="59">
        <v>700</v>
      </c>
      <c r="D41" s="75">
        <v>0</v>
      </c>
      <c r="E41" s="59">
        <v>700</v>
      </c>
      <c r="F41" s="59"/>
      <c r="G41" s="69"/>
      <c r="H41" s="18"/>
    </row>
    <row r="42" spans="1:8" ht="15" customHeight="1" x14ac:dyDescent="0.25">
      <c r="A42" s="50">
        <v>42</v>
      </c>
      <c r="B42" s="51" t="s">
        <v>16</v>
      </c>
      <c r="C42" s="56">
        <f t="shared" ref="C42:F43" si="5">SUM(C43)</f>
        <v>1300</v>
      </c>
      <c r="D42" s="71">
        <f t="shared" si="5"/>
        <v>0</v>
      </c>
      <c r="E42" s="56">
        <f t="shared" si="5"/>
        <v>1300</v>
      </c>
      <c r="F42" s="56">
        <f t="shared" si="5"/>
        <v>1300</v>
      </c>
      <c r="G42" s="61">
        <f>SUM(G43)</f>
        <v>1313</v>
      </c>
      <c r="H42" s="45"/>
    </row>
    <row r="43" spans="1:8" ht="15" x14ac:dyDescent="0.25">
      <c r="A43" s="52">
        <v>422</v>
      </c>
      <c r="B43" s="52" t="s">
        <v>17</v>
      </c>
      <c r="C43" s="57">
        <f t="shared" si="5"/>
        <v>1300</v>
      </c>
      <c r="D43" s="72">
        <f t="shared" si="5"/>
        <v>0</v>
      </c>
      <c r="E43" s="57">
        <f t="shared" si="5"/>
        <v>1300</v>
      </c>
      <c r="F43" s="57">
        <v>1300</v>
      </c>
      <c r="G43" s="68">
        <v>1313</v>
      </c>
      <c r="H43" s="18"/>
    </row>
    <row r="44" spans="1:8" ht="15" x14ac:dyDescent="0.25">
      <c r="A44" s="14">
        <v>4227</v>
      </c>
      <c r="B44" s="15" t="s">
        <v>18</v>
      </c>
      <c r="C44" s="58">
        <v>1300</v>
      </c>
      <c r="D44" s="73">
        <v>0</v>
      </c>
      <c r="E44" s="58">
        <v>1300</v>
      </c>
      <c r="F44" s="58"/>
      <c r="G44" s="67"/>
      <c r="H44" s="18"/>
    </row>
    <row r="45" spans="1:8" ht="15" x14ac:dyDescent="0.25">
      <c r="A45" s="14"/>
      <c r="B45" s="53" t="s">
        <v>12</v>
      </c>
      <c r="C45" s="58"/>
      <c r="D45" s="73"/>
      <c r="E45" s="58"/>
      <c r="F45" s="58"/>
      <c r="G45" s="58"/>
      <c r="H45" s="18"/>
    </row>
    <row r="46" spans="1:8" ht="12.75" customHeight="1" x14ac:dyDescent="0.25">
      <c r="A46" s="14"/>
      <c r="B46" s="29"/>
      <c r="C46" s="58"/>
      <c r="D46" s="73"/>
      <c r="E46" s="58"/>
      <c r="F46" s="58"/>
      <c r="G46" s="58"/>
      <c r="H46" s="18"/>
    </row>
    <row r="47" spans="1:8" ht="15" x14ac:dyDescent="0.25">
      <c r="A47" s="22"/>
      <c r="B47" s="20" t="s">
        <v>25</v>
      </c>
      <c r="C47" s="62">
        <f t="shared" ref="C47:F49" si="6">SUM(C48)</f>
        <v>32000</v>
      </c>
      <c r="D47" s="79">
        <f t="shared" si="6"/>
        <v>22500</v>
      </c>
      <c r="E47" s="62">
        <f t="shared" si="6"/>
        <v>32000</v>
      </c>
      <c r="F47" s="62">
        <f t="shared" si="6"/>
        <v>32000</v>
      </c>
      <c r="G47" s="62">
        <f>SUM(G48)</f>
        <v>32320</v>
      </c>
      <c r="H47" s="18"/>
    </row>
    <row r="48" spans="1:8" ht="15" x14ac:dyDescent="0.25">
      <c r="A48" s="50">
        <v>38</v>
      </c>
      <c r="B48" s="50" t="s">
        <v>14</v>
      </c>
      <c r="C48" s="63">
        <f t="shared" si="6"/>
        <v>32000</v>
      </c>
      <c r="D48" s="80">
        <f t="shared" si="6"/>
        <v>22500</v>
      </c>
      <c r="E48" s="63">
        <f t="shared" si="6"/>
        <v>32000</v>
      </c>
      <c r="F48" s="63">
        <f t="shared" si="6"/>
        <v>32000</v>
      </c>
      <c r="G48" s="61">
        <f>SUM(G49)</f>
        <v>32320</v>
      </c>
      <c r="H48" s="18"/>
    </row>
    <row r="49" spans="1:8" ht="15" x14ac:dyDescent="0.25">
      <c r="A49" s="52">
        <v>381</v>
      </c>
      <c r="B49" s="52" t="s">
        <v>8</v>
      </c>
      <c r="C49" s="64">
        <f t="shared" si="6"/>
        <v>32000</v>
      </c>
      <c r="D49" s="81">
        <f t="shared" si="6"/>
        <v>22500</v>
      </c>
      <c r="E49" s="64">
        <f t="shared" si="6"/>
        <v>32000</v>
      </c>
      <c r="F49" s="64">
        <v>32000</v>
      </c>
      <c r="G49" s="68">
        <v>32320</v>
      </c>
      <c r="H49" s="18"/>
    </row>
    <row r="50" spans="1:8" ht="15" x14ac:dyDescent="0.25">
      <c r="A50" s="14">
        <v>3811</v>
      </c>
      <c r="B50" s="14" t="s">
        <v>15</v>
      </c>
      <c r="C50" s="65">
        <v>32000</v>
      </c>
      <c r="D50" s="82">
        <v>22500</v>
      </c>
      <c r="E50" s="65">
        <v>32000</v>
      </c>
      <c r="F50" s="65"/>
      <c r="G50" s="67"/>
      <c r="H50" s="18"/>
    </row>
    <row r="51" spans="1:8" ht="15" x14ac:dyDescent="0.25">
      <c r="A51" s="14"/>
      <c r="B51" s="29" t="s">
        <v>12</v>
      </c>
      <c r="C51" s="58"/>
      <c r="D51" s="58"/>
      <c r="E51" s="58"/>
      <c r="F51" s="58"/>
      <c r="G51" s="67"/>
      <c r="H51" s="18"/>
    </row>
    <row r="52" spans="1:8" ht="15" x14ac:dyDescent="0.25">
      <c r="A52" s="14"/>
      <c r="B52" s="29"/>
      <c r="C52" s="58"/>
      <c r="D52" s="58"/>
      <c r="E52" s="58"/>
      <c r="F52" s="58"/>
      <c r="G52" s="58"/>
      <c r="H52" s="18"/>
    </row>
    <row r="53" spans="1:8" ht="13.5" customHeight="1" x14ac:dyDescent="0.25">
      <c r="A53" s="23"/>
      <c r="B53" s="24" t="s">
        <v>19</v>
      </c>
      <c r="C53" s="66">
        <f t="shared" ref="C53" si="7">SUM(C47,C38,C32,C23)</f>
        <v>460000</v>
      </c>
      <c r="D53" s="66">
        <f>SUM(D47,D38,D32,D23)</f>
        <v>372449.33</v>
      </c>
      <c r="E53" s="66">
        <f t="shared" ref="E53" si="8">SUM(E47,E38,E32,E23)</f>
        <v>460000</v>
      </c>
      <c r="F53" s="25">
        <f>SUM(F47,F38,F32,F23)</f>
        <v>460000</v>
      </c>
      <c r="G53" s="66">
        <f>SUM(G47,G38,G32,G23)</f>
        <v>464600</v>
      </c>
      <c r="H53" s="41"/>
    </row>
    <row r="55" spans="1:8" ht="18" customHeight="1" x14ac:dyDescent="0.25">
      <c r="A55" s="90" t="s">
        <v>29</v>
      </c>
      <c r="B55" s="90"/>
      <c r="C55" s="90"/>
      <c r="D55" s="90"/>
      <c r="E55" s="90"/>
      <c r="F55" s="90"/>
      <c r="G55" s="26"/>
      <c r="H55" s="46"/>
    </row>
    <row r="56" spans="1:8" ht="92.25" customHeight="1" x14ac:dyDescent="0.2">
      <c r="A56" s="91" t="s">
        <v>31</v>
      </c>
      <c r="B56" s="91"/>
      <c r="C56" s="91"/>
      <c r="D56" s="91"/>
      <c r="E56" s="91"/>
      <c r="F56" s="91"/>
      <c r="G56" s="92"/>
      <c r="H56" s="30"/>
    </row>
    <row r="57" spans="1:8" ht="21" customHeight="1" x14ac:dyDescent="0.25">
      <c r="A57" s="88" t="s">
        <v>20</v>
      </c>
      <c r="B57" s="88"/>
      <c r="C57" s="88"/>
      <c r="D57" s="88"/>
      <c r="E57" s="88"/>
      <c r="F57" s="88"/>
      <c r="G57" s="6"/>
      <c r="H57" s="34"/>
    </row>
    <row r="58" spans="1:8" ht="27.75" customHeight="1" x14ac:dyDescent="0.25">
      <c r="A58" s="85" t="s">
        <v>21</v>
      </c>
      <c r="B58" s="85"/>
      <c r="C58" s="85"/>
      <c r="D58" s="85"/>
      <c r="E58" s="85"/>
      <c r="F58" s="85"/>
      <c r="G58" s="86"/>
      <c r="H58" s="38"/>
    </row>
    <row r="59" spans="1:8" ht="6.75" customHeight="1" x14ac:dyDescent="0.25">
      <c r="A59" s="87"/>
      <c r="B59" s="87"/>
      <c r="C59" s="87"/>
      <c r="D59" s="87"/>
      <c r="E59" s="87"/>
      <c r="F59" s="87"/>
      <c r="G59" s="27"/>
      <c r="H59" s="47"/>
    </row>
    <row r="60" spans="1:8" ht="15.75" customHeight="1" x14ac:dyDescent="0.25">
      <c r="A60" s="88" t="s">
        <v>22</v>
      </c>
      <c r="B60" s="88"/>
      <c r="C60" s="88"/>
      <c r="D60" s="88"/>
      <c r="E60" s="88"/>
      <c r="F60" s="88"/>
      <c r="G60" s="6"/>
      <c r="H60" s="34"/>
    </row>
    <row r="61" spans="1:8" ht="27" customHeight="1" x14ac:dyDescent="0.25">
      <c r="A61" s="88" t="s">
        <v>48</v>
      </c>
      <c r="B61" s="88"/>
      <c r="C61" s="88"/>
      <c r="D61" s="88"/>
      <c r="E61" s="88"/>
      <c r="F61" s="88"/>
      <c r="G61" s="93"/>
      <c r="H61" s="34"/>
    </row>
    <row r="62" spans="1:8" ht="12.75" customHeight="1" x14ac:dyDescent="0.25">
      <c r="A62" s="27"/>
      <c r="B62" s="27"/>
      <c r="C62" s="27"/>
      <c r="D62" s="27"/>
      <c r="E62" s="27"/>
      <c r="F62" s="27"/>
      <c r="G62" s="27"/>
      <c r="H62" s="47"/>
    </row>
    <row r="63" spans="1:8" ht="15.75" customHeight="1" x14ac:dyDescent="0.25">
      <c r="A63" s="89" t="s">
        <v>49</v>
      </c>
      <c r="B63" s="89"/>
      <c r="C63" s="3"/>
      <c r="D63" s="3"/>
      <c r="E63" s="3"/>
      <c r="F63" s="3"/>
      <c r="G63" s="28"/>
      <c r="H63" s="48"/>
    </row>
    <row r="64" spans="1:8" ht="15.75" x14ac:dyDescent="0.25">
      <c r="A64" s="89" t="s">
        <v>45</v>
      </c>
      <c r="B64" s="89"/>
      <c r="C64" s="3"/>
      <c r="D64" s="3"/>
      <c r="E64" s="3"/>
      <c r="F64" s="3"/>
      <c r="G64" s="28"/>
      <c r="H64" s="48"/>
    </row>
    <row r="65" spans="1:8" ht="15.75" customHeight="1" x14ac:dyDescent="0.25">
      <c r="A65" s="89" t="s">
        <v>51</v>
      </c>
      <c r="B65" s="89"/>
      <c r="C65" s="6"/>
      <c r="D65" s="6"/>
      <c r="E65" s="6"/>
      <c r="F65" s="6"/>
      <c r="G65" s="27"/>
      <c r="H65" s="47"/>
    </row>
    <row r="66" spans="1:8" ht="15.75" x14ac:dyDescent="0.25">
      <c r="A66" s="3"/>
      <c r="B66" s="83" t="s">
        <v>23</v>
      </c>
      <c r="C66" s="84"/>
      <c r="D66" s="84"/>
      <c r="E66" s="84"/>
      <c r="F66" s="84"/>
      <c r="G66" s="27"/>
      <c r="H66" s="47"/>
    </row>
    <row r="67" spans="1:8" ht="15.75" x14ac:dyDescent="0.25">
      <c r="A67" s="3"/>
      <c r="B67" s="83" t="s">
        <v>50</v>
      </c>
      <c r="C67" s="84"/>
      <c r="D67" s="84"/>
      <c r="E67" s="84"/>
      <c r="F67" s="84"/>
      <c r="G67" s="28"/>
      <c r="H67" s="48"/>
    </row>
  </sheetData>
  <mergeCells count="27">
    <mergeCell ref="A1:G1"/>
    <mergeCell ref="A6:G6"/>
    <mergeCell ref="A18:F18"/>
    <mergeCell ref="A19:F19"/>
    <mergeCell ref="A20:G20"/>
    <mergeCell ref="A17:F17"/>
    <mergeCell ref="A2:B2"/>
    <mergeCell ref="A3:F3"/>
    <mergeCell ref="A5:F5"/>
    <mergeCell ref="A7:F7"/>
    <mergeCell ref="A8:F8"/>
    <mergeCell ref="A9:F9"/>
    <mergeCell ref="A10:F10"/>
    <mergeCell ref="A14:F14"/>
    <mergeCell ref="A15:F15"/>
    <mergeCell ref="A55:F55"/>
    <mergeCell ref="A57:F57"/>
    <mergeCell ref="A56:G56"/>
    <mergeCell ref="A65:B65"/>
    <mergeCell ref="A61:G61"/>
    <mergeCell ref="B66:F66"/>
    <mergeCell ref="B67:F67"/>
    <mergeCell ref="A58:G58"/>
    <mergeCell ref="A59:F59"/>
    <mergeCell ref="A60:F60"/>
    <mergeCell ref="A63:B63"/>
    <mergeCell ref="A64:B64"/>
  </mergeCells>
  <phoneticPr fontId="11" type="noConversion"/>
  <pageMargins left="1" right="1" top="1" bottom="1" header="0.5" footer="0.5"/>
  <pageSetup paperSize="9" scale="58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Antonija AB</dc:creator>
  <cp:lastModifiedBy>Antonija AB</cp:lastModifiedBy>
  <cp:lastPrinted>2024-11-21T10:54:16Z</cp:lastPrinted>
  <dcterms:created xsi:type="dcterms:W3CDTF">2015-06-05T18:19:34Z</dcterms:created>
  <dcterms:modified xsi:type="dcterms:W3CDTF">2024-11-21T13:56:31Z</dcterms:modified>
</cp:coreProperties>
</file>